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339A72EF-753C-46D1-B856-E6CEACA2148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ummary" sheetId="1" r:id="rId1"/>
    <sheet name="Assets" sheetId="2" r:id="rId2"/>
    <sheet name="Liabiliti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F8" i="1"/>
  <c r="E8" i="1"/>
  <c r="C19" i="3"/>
  <c r="F10" i="1" s="1"/>
  <c r="B19" i="3"/>
  <c r="E10" i="1" s="1"/>
  <c r="C15" i="3"/>
  <c r="F9" i="1" s="1"/>
  <c r="B15" i="3"/>
  <c r="E9" i="1" s="1"/>
  <c r="C11" i="3"/>
  <c r="B11" i="3"/>
  <c r="C19" i="2"/>
  <c r="C10" i="1" s="1"/>
  <c r="C15" i="2"/>
  <c r="C9" i="1" s="1"/>
  <c r="C11" i="2"/>
  <c r="C8" i="1" s="1"/>
  <c r="B19" i="2"/>
  <c r="B10" i="1" s="1"/>
  <c r="B15" i="2"/>
  <c r="B11" i="2"/>
  <c r="B8" i="1" s="1"/>
</calcChain>
</file>

<file path=xl/sharedStrings.xml><?xml version="1.0" encoding="utf-8"?>
<sst xmlns="http://schemas.openxmlformats.org/spreadsheetml/2006/main" count="35" uniqueCount="25">
  <si>
    <t>ASSETS</t>
  </si>
  <si>
    <t>Current Assets</t>
  </si>
  <si>
    <t>Cash</t>
  </si>
  <si>
    <t>Life Insurance</t>
  </si>
  <si>
    <t>Retirement Account</t>
  </si>
  <si>
    <t>Total Current Assets</t>
  </si>
  <si>
    <t>Intermediate Assets</t>
  </si>
  <si>
    <t>Personal Vehicles</t>
  </si>
  <si>
    <t>Total Intermediate Assets</t>
  </si>
  <si>
    <t>Long-Term Assets</t>
  </si>
  <si>
    <t>Real Estate</t>
  </si>
  <si>
    <t>Total Long-Term Assets</t>
  </si>
  <si>
    <t>BALANCE SHEET</t>
  </si>
  <si>
    <t>LIABILITIES</t>
  </si>
  <si>
    <t>Current Liabilities</t>
  </si>
  <si>
    <t>Accounts Payable</t>
  </si>
  <si>
    <t>Current Portion Due</t>
  </si>
  <si>
    <t>Interest Accrual</t>
  </si>
  <si>
    <t>Total Current Liabilities</t>
  </si>
  <si>
    <t>Intermediate Liabilities</t>
  </si>
  <si>
    <t>Non-Current Principal</t>
  </si>
  <si>
    <t>Total Intermediate Liabilities</t>
  </si>
  <si>
    <t>Long Term Liabilities</t>
  </si>
  <si>
    <t>Total Long-Term Liabilities</t>
  </si>
  <si>
    <t>Long-Term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</si>
</sst>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$-409]* #,##0.00_ ;_-[$$-409]* \-#,##0.00\ ;_-[$$-409]* &quot;-&quot;??_ ;_-@_ "/>
  </numFmts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Bahnschrift"/>
      <family val="2"/>
    </font>
    <font>
      <sz val="11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1"/>
      <color theme="1"/>
      <name val="Bahnschrift"/>
      <family val="2"/>
    </font>
    <font>
      <b/>
      <sz val="11"/>
      <color theme="0"/>
      <name val="Bahnschrift"/>
      <family val="2"/>
    </font>
    <font>
      <sz val="26"/>
      <color theme="8"/>
      <name val="Bahnschrift"/>
      <family val="2"/>
    </font>
    <font>
      <b/>
      <sz val="12"/>
      <color theme="1"/>
      <name val="Bahnschrift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/>
      <top style="hair">
        <color theme="8"/>
      </top>
      <bottom style="hair">
        <color theme="8"/>
      </bottom>
      <diagonal/>
    </border>
    <border>
      <left style="hair">
        <color theme="8"/>
      </left>
      <right/>
      <top style="hair">
        <color theme="8"/>
      </top>
      <bottom/>
      <diagonal/>
    </border>
    <border>
      <left/>
      <right/>
      <top style="hair">
        <color theme="8"/>
      </top>
      <bottom/>
      <diagonal/>
    </border>
    <border>
      <left/>
      <right style="hair">
        <color theme="8"/>
      </right>
      <top style="hair">
        <color theme="8"/>
      </top>
      <bottom/>
      <diagonal/>
    </border>
    <border>
      <left style="hair">
        <color theme="8"/>
      </left>
      <right/>
      <top/>
      <bottom/>
      <diagonal/>
    </border>
    <border>
      <left/>
      <right style="hair">
        <color theme="8"/>
      </right>
      <top/>
      <bottom/>
      <diagonal/>
    </border>
    <border>
      <left style="hair">
        <color theme="8"/>
      </left>
      <right/>
      <top/>
      <bottom style="hair">
        <color theme="8"/>
      </bottom>
      <diagonal/>
    </border>
    <border>
      <left/>
      <right/>
      <top/>
      <bottom style="hair">
        <color theme="8"/>
      </bottom>
      <diagonal/>
    </border>
    <border>
      <left/>
      <right style="hair">
        <color theme="8"/>
      </right>
      <top/>
      <bottom style="hair">
        <color theme="8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0" fontId="5" fillId="2" borderId="0" xfId="0" applyFont="1" applyFill="1"/>
    <xf numFmtId="164" fontId="1" fillId="3" borderId="0" xfId="0" applyNumberFormat="1" applyFont="1" applyFill="1"/>
    <xf numFmtId="0" fontId="5" fillId="2" borderId="0" xfId="0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4" fillId="3" borderId="0" xfId="1" applyFont="1" applyFill="1" applyBorder="1" applyAlignment="1">
      <alignment vertical="center"/>
    </xf>
    <xf numFmtId="164" fontId="1" fillId="3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0" xfId="2" applyFont="1" applyFill="1" applyBorder="1" applyAlignment="1">
      <alignment vertical="center"/>
    </xf>
    <xf numFmtId="0" fontId="4" fillId="3" borderId="0" xfId="3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2" applyFont="1" applyFill="1" applyBorder="1" applyAlignment="1">
      <alignment vertical="center"/>
    </xf>
    <xf numFmtId="0" fontId="1" fillId="0" borderId="1" xfId="3" applyFont="1" applyFill="1" applyBorder="1" applyAlignment="1">
      <alignment vertical="center"/>
    </xf>
    <xf numFmtId="0" fontId="1" fillId="3" borderId="0" xfId="0" applyFont="1" applyFill="1"/>
    <xf numFmtId="164" fontId="1" fillId="0" borderId="2" xfId="0" applyNumberFormat="1" applyFont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7" fillId="3" borderId="0" xfId="4" applyFont="1" applyFill="1" applyBorder="1" applyAlignment="1">
      <alignment vertical="center"/>
    </xf>
    <xf numFmtId="0" fontId="7" fillId="3" borderId="0" xfId="5" applyFont="1" applyFill="1" applyBorder="1" applyAlignment="1">
      <alignment vertical="center"/>
    </xf>
    <xf numFmtId="0" fontId="7" fillId="3" borderId="0" xfId="6" applyFont="1" applyFill="1" applyBorder="1" applyAlignment="1">
      <alignment vertical="center"/>
    </xf>
    <xf numFmtId="0" fontId="1" fillId="0" borderId="1" xfId="4" applyFont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1" fillId="0" borderId="1" xfId="5" applyFont="1" applyFill="1" applyBorder="1" applyAlignment="1">
      <alignment vertical="center"/>
    </xf>
    <xf numFmtId="0" fontId="3" fillId="0" borderId="1" xfId="5" applyFont="1" applyFill="1" applyBorder="1" applyAlignment="1">
      <alignment vertical="center"/>
    </xf>
    <xf numFmtId="0" fontId="1" fillId="0" borderId="1" xfId="6" applyFont="1" applyFill="1" applyBorder="1" applyAlignment="1">
      <alignment vertical="center"/>
    </xf>
    <xf numFmtId="0" fontId="3" fillId="0" borderId="1" xfId="6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Summary!$A$8:$A$10</c:f>
              <c:strCache>
                <c:ptCount val="3"/>
                <c:pt idx="0">
                  <c:v>Total Current Assets</c:v>
                </c:pt>
                <c:pt idx="1">
                  <c:v>Total Intermediate Assets</c:v>
                </c:pt>
                <c:pt idx="2">
                  <c:v>Long-Term Assets</c:v>
                </c:pt>
              </c:strCache>
            </c:strRef>
          </c:cat>
          <c:val>
            <c:numRef>
              <c:f>Summary!$B$8:$B$10</c:f>
              <c:numCache>
                <c:formatCode>_-[$$-409]* #,##0.00_ ;_-[$$-409]* \-#,##0.00\ ;_-[$$-409]* "-"??_ ;_-@_ </c:formatCode>
                <c:ptCount val="3"/>
                <c:pt idx="0">
                  <c:v>10737</c:v>
                </c:pt>
                <c:pt idx="1">
                  <c:v>8474</c:v>
                </c:pt>
                <c:pt idx="2">
                  <c:v>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3-4D93-98F8-7401C6CA91B3}"/>
            </c:ext>
          </c:extLst>
        </c:ser>
        <c:ser>
          <c:idx val="1"/>
          <c:order val="1"/>
          <c:invertIfNegative val="0"/>
          <c:cat>
            <c:strRef>
              <c:f>Summary!$A$8:$A$10</c:f>
              <c:strCache>
                <c:ptCount val="3"/>
                <c:pt idx="0">
                  <c:v>Total Current Assets</c:v>
                </c:pt>
                <c:pt idx="1">
                  <c:v>Total Intermediate Assets</c:v>
                </c:pt>
                <c:pt idx="2">
                  <c:v>Long-Term Assets</c:v>
                </c:pt>
              </c:strCache>
            </c:strRef>
          </c:cat>
          <c:val>
            <c:numRef>
              <c:f>Summary!$C$8:$C$10</c:f>
              <c:numCache>
                <c:formatCode>_-[$$-409]* #,##0.00_ ;_-[$$-409]* \-#,##0.00\ ;_-[$$-409]* "-"??_ ;_-@_ </c:formatCode>
                <c:ptCount val="3"/>
                <c:pt idx="0">
                  <c:v>18518</c:v>
                </c:pt>
                <c:pt idx="1">
                  <c:v>3882</c:v>
                </c:pt>
                <c:pt idx="2">
                  <c:v>9271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E3-4D93-98F8-7401C6CA9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390272"/>
        <c:axId val="190391808"/>
        <c:axId val="0"/>
      </c:bar3DChart>
      <c:catAx>
        <c:axId val="190390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0391808"/>
        <c:crosses val="autoZero"/>
        <c:auto val="1"/>
        <c:lblAlgn val="ctr"/>
        <c:lblOffset val="100"/>
        <c:noMultiLvlLbl val="0"/>
      </c:catAx>
      <c:valAx>
        <c:axId val="190391808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9039027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Summary!$D$8:$D$10</c:f>
              <c:strCache>
                <c:ptCount val="3"/>
                <c:pt idx="0">
                  <c:v>Total Current Liabilities</c:v>
                </c:pt>
                <c:pt idx="1">
                  <c:v>Total Intermediate Liabilities</c:v>
                </c:pt>
                <c:pt idx="2">
                  <c:v>Long-Term Liabilities</c:v>
                </c:pt>
              </c:strCache>
            </c:strRef>
          </c:cat>
          <c:val>
            <c:numRef>
              <c:f>Summary!$E$8:$E$10</c:f>
              <c:numCache>
                <c:formatCode>_-[$$-409]* #,##0.00_ ;_-[$$-409]* \-#,##0.00\ ;_-[$$-409]* "-"??_ ;_-@_ </c:formatCode>
                <c:ptCount val="3"/>
                <c:pt idx="0">
                  <c:v>15373</c:v>
                </c:pt>
                <c:pt idx="1">
                  <c:v>8372</c:v>
                </c:pt>
                <c:pt idx="2">
                  <c:v>6362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01-4F76-820C-354B1E801271}"/>
            </c:ext>
          </c:extLst>
        </c:ser>
        <c:ser>
          <c:idx val="1"/>
          <c:order val="1"/>
          <c:invertIfNegative val="0"/>
          <c:cat>
            <c:strRef>
              <c:f>Summary!$D$8:$D$10</c:f>
              <c:strCache>
                <c:ptCount val="3"/>
                <c:pt idx="0">
                  <c:v>Total Current Liabilities</c:v>
                </c:pt>
                <c:pt idx="1">
                  <c:v>Total Intermediate Liabilities</c:v>
                </c:pt>
                <c:pt idx="2">
                  <c:v>Long-Term Liabilities</c:v>
                </c:pt>
              </c:strCache>
            </c:strRef>
          </c:cat>
          <c:val>
            <c:numRef>
              <c:f>Summary!$F$8:$F$10</c:f>
              <c:numCache>
                <c:formatCode>_-[$$-409]* #,##0.00_ ;_-[$$-409]* \-#,##0.00\ ;_-[$$-409]* "-"??_ ;_-@_ </c:formatCode>
                <c:ptCount val="3"/>
                <c:pt idx="0">
                  <c:v>11761</c:v>
                </c:pt>
                <c:pt idx="1">
                  <c:v>2787</c:v>
                </c:pt>
                <c:pt idx="2">
                  <c:v>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01-4F76-820C-354B1E801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724736"/>
        <c:axId val="171427712"/>
        <c:axId val="0"/>
      </c:bar3DChart>
      <c:catAx>
        <c:axId val="17072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427712"/>
        <c:crosses val="autoZero"/>
        <c:auto val="1"/>
        <c:lblAlgn val="ctr"/>
        <c:lblOffset val="100"/>
        <c:noMultiLvlLbl val="0"/>
      </c:catAx>
      <c:valAx>
        <c:axId val="17142771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707247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Assets!$A$8:$A$19</c:f>
              <c:strCache>
                <c:ptCount val="12"/>
                <c:pt idx="0">
                  <c:v>Cash</c:v>
                </c:pt>
                <c:pt idx="1">
                  <c:v>Life Insurance</c:v>
                </c:pt>
                <c:pt idx="2">
                  <c:v>Retirement Account</c:v>
                </c:pt>
                <c:pt idx="3">
                  <c:v>Total Current Assets</c:v>
                </c:pt>
                <c:pt idx="5">
                  <c:v>Intermediate Assets</c:v>
                </c:pt>
                <c:pt idx="6">
                  <c:v>Personal Vehicles</c:v>
                </c:pt>
                <c:pt idx="7">
                  <c:v>Total Intermediate Assets</c:v>
                </c:pt>
                <c:pt idx="9">
                  <c:v>Long-Term Assets</c:v>
                </c:pt>
                <c:pt idx="10">
                  <c:v>Real Estate</c:v>
                </c:pt>
                <c:pt idx="11">
                  <c:v>Total Long-Term Assets</c:v>
                </c:pt>
              </c:strCache>
            </c:strRef>
          </c:cat>
          <c:val>
            <c:numRef>
              <c:f>Assets!$B$8:$B$19</c:f>
              <c:numCache>
                <c:formatCode>_-[$$-409]* #,##0.00_ ;_-[$$-409]* \-#,##0.00\ ;_-[$$-409]* "-"??_ ;_-@_ </c:formatCode>
                <c:ptCount val="12"/>
                <c:pt idx="0">
                  <c:v>8472</c:v>
                </c:pt>
                <c:pt idx="1">
                  <c:v>482</c:v>
                </c:pt>
                <c:pt idx="2">
                  <c:v>1783</c:v>
                </c:pt>
                <c:pt idx="3">
                  <c:v>10737</c:v>
                </c:pt>
                <c:pt idx="6">
                  <c:v>8474</c:v>
                </c:pt>
                <c:pt idx="7">
                  <c:v>8474</c:v>
                </c:pt>
                <c:pt idx="10">
                  <c:v>8474</c:v>
                </c:pt>
                <c:pt idx="11">
                  <c:v>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B-4E46-A780-FAE964EF1B17}"/>
            </c:ext>
          </c:extLst>
        </c:ser>
        <c:ser>
          <c:idx val="1"/>
          <c:order val="1"/>
          <c:invertIfNegative val="0"/>
          <c:cat>
            <c:strRef>
              <c:f>Assets!$A$8:$A$19</c:f>
              <c:strCache>
                <c:ptCount val="12"/>
                <c:pt idx="0">
                  <c:v>Cash</c:v>
                </c:pt>
                <c:pt idx="1">
                  <c:v>Life Insurance</c:v>
                </c:pt>
                <c:pt idx="2">
                  <c:v>Retirement Account</c:v>
                </c:pt>
                <c:pt idx="3">
                  <c:v>Total Current Assets</c:v>
                </c:pt>
                <c:pt idx="5">
                  <c:v>Intermediate Assets</c:v>
                </c:pt>
                <c:pt idx="6">
                  <c:v>Personal Vehicles</c:v>
                </c:pt>
                <c:pt idx="7">
                  <c:v>Total Intermediate Assets</c:v>
                </c:pt>
                <c:pt idx="9">
                  <c:v>Long-Term Assets</c:v>
                </c:pt>
                <c:pt idx="10">
                  <c:v>Real Estate</c:v>
                </c:pt>
                <c:pt idx="11">
                  <c:v>Total Long-Term Assets</c:v>
                </c:pt>
              </c:strCache>
            </c:strRef>
          </c:cat>
          <c:val>
            <c:numRef>
              <c:f>Assets!$C$8:$C$19</c:f>
              <c:numCache>
                <c:formatCode>_-[$$-409]* #,##0.00_ ;_-[$$-409]* \-#,##0.00\ ;_-[$$-409]* "-"??_ ;_-@_ </c:formatCode>
                <c:ptCount val="12"/>
                <c:pt idx="0">
                  <c:v>7363</c:v>
                </c:pt>
                <c:pt idx="1">
                  <c:v>2773</c:v>
                </c:pt>
                <c:pt idx="2">
                  <c:v>8382</c:v>
                </c:pt>
                <c:pt idx="3">
                  <c:v>18518</c:v>
                </c:pt>
                <c:pt idx="6">
                  <c:v>3882</c:v>
                </c:pt>
                <c:pt idx="7">
                  <c:v>3882</c:v>
                </c:pt>
                <c:pt idx="10">
                  <c:v>9271</c:v>
                </c:pt>
                <c:pt idx="11">
                  <c:v>9271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B-4E46-A780-FAE964EF1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52640"/>
        <c:axId val="39174912"/>
      </c:barChart>
      <c:catAx>
        <c:axId val="39152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174912"/>
        <c:crosses val="autoZero"/>
        <c:auto val="1"/>
        <c:lblAlgn val="ctr"/>
        <c:lblOffset val="100"/>
        <c:noMultiLvlLbl val="0"/>
      </c:catAx>
      <c:valAx>
        <c:axId val="3917491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3915264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Liabilities!$A$8:$A$19</c:f>
              <c:strCache>
                <c:ptCount val="12"/>
                <c:pt idx="0">
                  <c:v>Accounts Payable</c:v>
                </c:pt>
                <c:pt idx="1">
                  <c:v>Current Portion Due</c:v>
                </c:pt>
                <c:pt idx="2">
                  <c:v>Interest Accrual</c:v>
                </c:pt>
                <c:pt idx="3">
                  <c:v>Total Current Liabilities</c:v>
                </c:pt>
                <c:pt idx="5">
                  <c:v>Intermediate Liabilities</c:v>
                </c:pt>
                <c:pt idx="6">
                  <c:v>Non-Current Principal</c:v>
                </c:pt>
                <c:pt idx="7">
                  <c:v>Total Intermediate Liabilities</c:v>
                </c:pt>
                <c:pt idx="9">
                  <c:v>Long Term Liabilities</c:v>
                </c:pt>
                <c:pt idx="10">
                  <c:v>Non-Current Principal</c:v>
                </c:pt>
                <c:pt idx="11">
                  <c:v>Total Long-Term Liabilities</c:v>
                </c:pt>
              </c:strCache>
            </c:strRef>
          </c:cat>
          <c:val>
            <c:numRef>
              <c:f>Liabilities!$B$8:$B$19</c:f>
              <c:numCache>
                <c:formatCode>_-[$$-409]* #,##0.00_ ;_-[$$-409]* \-#,##0.00\ ;_-[$$-409]* "-"??_ ;_-@_ </c:formatCode>
                <c:ptCount val="12"/>
                <c:pt idx="0">
                  <c:v>7463</c:v>
                </c:pt>
                <c:pt idx="1">
                  <c:v>277</c:v>
                </c:pt>
                <c:pt idx="2">
                  <c:v>7633</c:v>
                </c:pt>
                <c:pt idx="3">
                  <c:v>15373</c:v>
                </c:pt>
                <c:pt idx="6">
                  <c:v>8372</c:v>
                </c:pt>
                <c:pt idx="7">
                  <c:v>8372</c:v>
                </c:pt>
                <c:pt idx="10">
                  <c:v>6362</c:v>
                </c:pt>
                <c:pt idx="11">
                  <c:v>6362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76-40A3-8EFE-273FE25C88EC}"/>
            </c:ext>
          </c:extLst>
        </c:ser>
        <c:ser>
          <c:idx val="1"/>
          <c:order val="1"/>
          <c:invertIfNegative val="0"/>
          <c:cat>
            <c:strRef>
              <c:f>Liabilities!$A$8:$A$19</c:f>
              <c:strCache>
                <c:ptCount val="12"/>
                <c:pt idx="0">
                  <c:v>Accounts Payable</c:v>
                </c:pt>
                <c:pt idx="1">
                  <c:v>Current Portion Due</c:v>
                </c:pt>
                <c:pt idx="2">
                  <c:v>Interest Accrual</c:v>
                </c:pt>
                <c:pt idx="3">
                  <c:v>Total Current Liabilities</c:v>
                </c:pt>
                <c:pt idx="5">
                  <c:v>Intermediate Liabilities</c:v>
                </c:pt>
                <c:pt idx="6">
                  <c:v>Non-Current Principal</c:v>
                </c:pt>
                <c:pt idx="7">
                  <c:v>Total Intermediate Liabilities</c:v>
                </c:pt>
                <c:pt idx="9">
                  <c:v>Long Term Liabilities</c:v>
                </c:pt>
                <c:pt idx="10">
                  <c:v>Non-Current Principal</c:v>
                </c:pt>
                <c:pt idx="11">
                  <c:v>Total Long-Term Liabilities</c:v>
                </c:pt>
              </c:strCache>
            </c:strRef>
          </c:cat>
          <c:val>
            <c:numRef>
              <c:f>Liabilities!$C$8:$C$19</c:f>
              <c:numCache>
                <c:formatCode>_-[$$-409]* #,##0.00_ ;_-[$$-409]* \-#,##0.00\ ;_-[$$-409]* "-"??_ ;_-@_ </c:formatCode>
                <c:ptCount val="12"/>
                <c:pt idx="0">
                  <c:v>837</c:v>
                </c:pt>
                <c:pt idx="1">
                  <c:v>7362</c:v>
                </c:pt>
                <c:pt idx="2">
                  <c:v>3562</c:v>
                </c:pt>
                <c:pt idx="3">
                  <c:v>11761</c:v>
                </c:pt>
                <c:pt idx="6">
                  <c:v>2787</c:v>
                </c:pt>
                <c:pt idx="7">
                  <c:v>2787</c:v>
                </c:pt>
                <c:pt idx="10">
                  <c:v>1873</c:v>
                </c:pt>
                <c:pt idx="11">
                  <c:v>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76-40A3-8EFE-273FE25C8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672256"/>
        <c:axId val="177500544"/>
      </c:barChart>
      <c:catAx>
        <c:axId val="12467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7500544"/>
        <c:crosses val="autoZero"/>
        <c:auto val="1"/>
        <c:lblAlgn val="ctr"/>
        <c:lblOffset val="100"/>
        <c:noMultiLvlLbl val="0"/>
      </c:catAx>
      <c:valAx>
        <c:axId val="177500544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2467225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10702</xdr:colOff>
      <xdr:row>11</xdr:row>
      <xdr:rowOff>1</xdr:rowOff>
    </xdr:from>
    <xdr:to>
      <xdr:col>3</xdr:col>
      <xdr:colOff>21403</xdr:colOff>
      <xdr:row>24</xdr:row>
      <xdr:rowOff>181938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</xdr:colOff>
      <xdr:row>11</xdr:row>
      <xdr:rowOff>10703</xdr:rowOff>
    </xdr:from>
    <xdr:to>
      <xdr:col>6</xdr:col>
      <xdr:colOff>10704</xdr:colOff>
      <xdr:row>25</xdr:row>
      <xdr:rowOff>10702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11075</xdr:rowOff>
    </xdr:from>
    <xdr:to>
      <xdr:col>6</xdr:col>
      <xdr:colOff>598082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</xdr:colOff>
      <xdr:row>5</xdr:row>
      <xdr:rowOff>11339</xdr:rowOff>
    </xdr:from>
    <xdr:to>
      <xdr:col>9</xdr:col>
      <xdr:colOff>1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217714</xdr:colOff>
      <xdr:row>1</xdr:row>
      <xdr:rowOff>90714</xdr:rowOff>
    </xdr:from>
    <xdr:to>
      <xdr:col>8</xdr:col>
      <xdr:colOff>537781</xdr:colOff>
      <xdr:row>3</xdr:row>
      <xdr:rowOff>119346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CCE48E-4E82-4A5C-B564-C268D4862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272143"/>
          <a:ext cx="2143424" cy="40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499984740745262"/>
  </sheetPr>
  <dimension ref="A1:N35"/>
  <sheetViews>
    <sheetView showGridLines="0" zoomScale="89" zoomScaleNormal="89" workbookViewId="0">
      <selection activeCell="I8" sqref="I8"/>
    </sheetView>
  </sheetViews>
  <sheetFormatPr defaultRowHeight="14.4" x14ac:dyDescent="0.3"/>
  <cols>
    <col min="1" max="1" width="32.109375" customWidth="1"/>
    <col min="2" max="2" width="13.5546875" customWidth="1"/>
    <col min="3" max="3" width="13.88671875" customWidth="1"/>
    <col min="4" max="4" width="29.5546875" customWidth="1"/>
    <col min="5" max="5" width="15.109375" customWidth="1"/>
    <col min="6" max="6" width="14.3320312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customHeight="1" x14ac:dyDescent="0.3">
      <c r="A2" s="41" t="s">
        <v>12</v>
      </c>
      <c r="B2" s="41"/>
      <c r="C2" s="41"/>
      <c r="D2" s="41"/>
      <c r="E2" s="41"/>
      <c r="F2" s="41"/>
      <c r="G2" s="1"/>
      <c r="H2" s="1"/>
      <c r="I2" s="1"/>
      <c r="J2" s="1"/>
      <c r="K2" s="1"/>
      <c r="L2" s="1"/>
      <c r="M2" s="1"/>
      <c r="N2" s="1"/>
    </row>
    <row r="3" spans="1:14" ht="15" customHeight="1" x14ac:dyDescent="0.3">
      <c r="A3" s="41"/>
      <c r="B3" s="41"/>
      <c r="C3" s="41"/>
      <c r="D3" s="41"/>
      <c r="E3" s="41"/>
      <c r="F3" s="41"/>
      <c r="G3" s="1"/>
      <c r="H3" s="1"/>
      <c r="I3" s="1"/>
      <c r="J3" s="1"/>
      <c r="K3" s="1"/>
      <c r="L3" s="1"/>
      <c r="M3" s="1"/>
      <c r="N3" s="1"/>
    </row>
    <row r="4" spans="1:14" ht="15" customHeight="1" x14ac:dyDescent="0.3">
      <c r="A4" s="41"/>
      <c r="B4" s="41"/>
      <c r="C4" s="41"/>
      <c r="D4" s="41"/>
      <c r="E4" s="41"/>
      <c r="F4" s="41"/>
      <c r="G4" s="1"/>
      <c r="H4" s="1"/>
      <c r="I4" s="1"/>
      <c r="J4" s="1"/>
      <c r="K4" s="1"/>
      <c r="L4" s="1"/>
      <c r="M4" s="1"/>
      <c r="N4" s="1"/>
    </row>
    <row r="5" spans="1:1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3">
      <c r="A6" s="40" t="s">
        <v>0</v>
      </c>
      <c r="B6" s="40"/>
      <c r="C6" s="42"/>
      <c r="D6" s="40" t="s">
        <v>13</v>
      </c>
      <c r="E6" s="39"/>
      <c r="F6" s="39"/>
      <c r="G6" s="1"/>
      <c r="H6" s="1"/>
      <c r="I6" s="1"/>
      <c r="J6" s="1"/>
      <c r="K6" s="1"/>
      <c r="L6" s="1"/>
      <c r="M6" s="1"/>
      <c r="N6" s="1"/>
    </row>
    <row r="7" spans="1:14" x14ac:dyDescent="0.3">
      <c r="A7" s="40"/>
      <c r="B7" s="40"/>
      <c r="C7" s="42"/>
      <c r="D7" s="40"/>
      <c r="E7" s="39"/>
      <c r="F7" s="39"/>
      <c r="G7" s="1"/>
      <c r="H7" s="1"/>
      <c r="I7" s="1"/>
      <c r="J7" s="1"/>
      <c r="K7" s="1"/>
      <c r="L7" s="1"/>
      <c r="M7" s="1"/>
      <c r="N7" s="1"/>
    </row>
    <row r="8" spans="1:14" ht="29.25" customHeight="1" x14ac:dyDescent="0.3">
      <c r="A8" s="14" t="s">
        <v>5</v>
      </c>
      <c r="B8" s="19">
        <f>Assets!B11</f>
        <v>10737</v>
      </c>
      <c r="C8" s="19">
        <f>Assets!C11</f>
        <v>18518</v>
      </c>
      <c r="D8" s="38" t="s">
        <v>18</v>
      </c>
      <c r="E8" s="15">
        <f>Liabilities!B11</f>
        <v>15373</v>
      </c>
      <c r="F8" s="15">
        <f>Liabilities!C11</f>
        <v>11761</v>
      </c>
      <c r="G8" s="1"/>
      <c r="H8" s="1"/>
      <c r="I8" s="1"/>
      <c r="J8" s="1"/>
      <c r="K8" s="1"/>
      <c r="L8" s="1"/>
      <c r="M8" s="1"/>
      <c r="N8" s="1"/>
    </row>
    <row r="9" spans="1:14" ht="29.25" customHeight="1" x14ac:dyDescent="0.3">
      <c r="A9" s="16" t="s">
        <v>8</v>
      </c>
      <c r="B9" s="19">
        <f>Assets!B15</f>
        <v>8474</v>
      </c>
      <c r="C9" s="19">
        <f>Assets!C15</f>
        <v>3882</v>
      </c>
      <c r="D9" s="38" t="s">
        <v>21</v>
      </c>
      <c r="E9" s="15">
        <f>Liabilities!B15</f>
        <v>8372</v>
      </c>
      <c r="F9" s="15">
        <f>Liabilities!C15</f>
        <v>2787</v>
      </c>
      <c r="G9" s="1"/>
      <c r="H9" s="1"/>
      <c r="I9" s="1"/>
      <c r="J9" s="1"/>
      <c r="K9" s="1"/>
      <c r="L9" s="1"/>
      <c r="M9" s="1"/>
      <c r="N9" s="1"/>
    </row>
    <row r="10" spans="1:14" ht="30.75" customHeight="1" x14ac:dyDescent="0.3">
      <c r="A10" s="17" t="s">
        <v>9</v>
      </c>
      <c r="B10" s="15">
        <f>Assets!B19</f>
        <v>8474</v>
      </c>
      <c r="C10" s="19">
        <f>Assets!C19</f>
        <v>9271</v>
      </c>
      <c r="D10" s="38" t="s">
        <v>24</v>
      </c>
      <c r="E10" s="15">
        <f>Liabilities!B19</f>
        <v>6362</v>
      </c>
      <c r="F10" s="15">
        <f>Liabilities!C19</f>
        <v>1873</v>
      </c>
      <c r="G10" s="1"/>
      <c r="H10" s="1"/>
      <c r="I10" s="1"/>
      <c r="J10" s="1"/>
      <c r="K10" s="1"/>
      <c r="L10" s="1"/>
      <c r="M10" s="1"/>
      <c r="N10" s="1"/>
    </row>
    <row r="11" spans="1:14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3">
      <c r="A12" s="20"/>
      <c r="B12" s="21"/>
      <c r="C12" s="22"/>
      <c r="D12" s="20"/>
      <c r="E12" s="21"/>
      <c r="F12" s="22"/>
      <c r="G12" s="1"/>
      <c r="H12" s="1"/>
      <c r="I12" s="1"/>
      <c r="J12" s="1"/>
      <c r="K12" s="1"/>
      <c r="L12" s="1"/>
      <c r="M12" s="1"/>
      <c r="N12" s="1"/>
    </row>
    <row r="13" spans="1:14" x14ac:dyDescent="0.3">
      <c r="A13" s="23"/>
      <c r="B13" s="24"/>
      <c r="C13" s="25"/>
      <c r="D13" s="23"/>
      <c r="E13" s="24"/>
      <c r="F13" s="25"/>
      <c r="G13" s="1"/>
      <c r="H13" s="1"/>
      <c r="I13" s="1"/>
      <c r="J13" s="1"/>
      <c r="K13" s="1"/>
      <c r="L13" s="1"/>
      <c r="M13" s="1"/>
      <c r="N13" s="1"/>
    </row>
    <row r="14" spans="1:14" x14ac:dyDescent="0.3">
      <c r="A14" s="23"/>
      <c r="B14" s="24"/>
      <c r="C14" s="25"/>
      <c r="D14" s="23"/>
      <c r="E14" s="24"/>
      <c r="F14" s="25"/>
      <c r="G14" s="1"/>
      <c r="H14" s="1"/>
      <c r="I14" s="1"/>
      <c r="J14" s="1"/>
      <c r="K14" s="1"/>
      <c r="L14" s="1"/>
      <c r="M14" s="1"/>
      <c r="N14" s="1"/>
    </row>
    <row r="15" spans="1:14" x14ac:dyDescent="0.3">
      <c r="A15" s="23"/>
      <c r="B15" s="24"/>
      <c r="C15" s="25"/>
      <c r="D15" s="23"/>
      <c r="E15" s="24"/>
      <c r="F15" s="25"/>
      <c r="G15" s="1"/>
      <c r="H15" s="1"/>
      <c r="I15" s="1"/>
      <c r="J15" s="1"/>
      <c r="K15" s="1"/>
      <c r="L15" s="1"/>
      <c r="M15" s="1"/>
      <c r="N15" s="1"/>
    </row>
    <row r="16" spans="1:14" x14ac:dyDescent="0.3">
      <c r="A16" s="23"/>
      <c r="B16" s="24"/>
      <c r="C16" s="25"/>
      <c r="D16" s="23"/>
      <c r="E16" s="24"/>
      <c r="F16" s="25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23"/>
      <c r="B17" s="24"/>
      <c r="C17" s="25"/>
      <c r="D17" s="23"/>
      <c r="E17" s="24"/>
      <c r="F17" s="25"/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23"/>
      <c r="B18" s="24"/>
      <c r="C18" s="25"/>
      <c r="D18" s="23"/>
      <c r="E18" s="24"/>
      <c r="F18" s="25"/>
      <c r="G18" s="1"/>
      <c r="H18" s="1"/>
      <c r="I18" s="1"/>
      <c r="J18" s="1"/>
      <c r="K18" s="1"/>
      <c r="L18" s="1"/>
      <c r="M18" s="1"/>
      <c r="N18" s="1"/>
    </row>
    <row r="19" spans="1:14" x14ac:dyDescent="0.3">
      <c r="A19" s="23"/>
      <c r="B19" s="24"/>
      <c r="C19" s="25"/>
      <c r="D19" s="23"/>
      <c r="E19" s="24"/>
      <c r="F19" s="25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23"/>
      <c r="B20" s="24"/>
      <c r="C20" s="25"/>
      <c r="D20" s="23"/>
      <c r="E20" s="24"/>
      <c r="F20" s="25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23"/>
      <c r="B21" s="24"/>
      <c r="C21" s="25"/>
      <c r="D21" s="23"/>
      <c r="E21" s="24"/>
      <c r="F21" s="25"/>
      <c r="G21" s="1"/>
      <c r="H21" s="1"/>
      <c r="I21" s="1"/>
      <c r="J21" s="1"/>
      <c r="K21" s="1"/>
      <c r="L21" s="1"/>
      <c r="M21" s="1"/>
      <c r="N21" s="1"/>
    </row>
    <row r="22" spans="1:14" x14ac:dyDescent="0.3">
      <c r="A22" s="23"/>
      <c r="B22" s="24"/>
      <c r="C22" s="25"/>
      <c r="D22" s="23"/>
      <c r="E22" s="24"/>
      <c r="F22" s="25"/>
      <c r="G22" s="1"/>
      <c r="H22" s="1"/>
      <c r="I22" s="1"/>
      <c r="J22" s="1"/>
      <c r="K22" s="1"/>
      <c r="L22" s="1"/>
      <c r="M22" s="1"/>
      <c r="N22" s="1"/>
    </row>
    <row r="23" spans="1:14" x14ac:dyDescent="0.3">
      <c r="A23" s="23"/>
      <c r="B23" s="24"/>
      <c r="C23" s="25"/>
      <c r="D23" s="23"/>
      <c r="E23" s="24"/>
      <c r="F23" s="25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23"/>
      <c r="B24" s="24"/>
      <c r="C24" s="25"/>
      <c r="D24" s="23"/>
      <c r="E24" s="24"/>
      <c r="F24" s="25"/>
      <c r="G24" s="1"/>
      <c r="H24" s="1"/>
      <c r="I24" s="1"/>
      <c r="J24" s="1"/>
      <c r="K24" s="1"/>
      <c r="L24" s="1"/>
      <c r="M24" s="1"/>
      <c r="N24" s="1"/>
    </row>
    <row r="25" spans="1:14" x14ac:dyDescent="0.3">
      <c r="A25" s="26"/>
      <c r="B25" s="27"/>
      <c r="C25" s="28"/>
      <c r="D25" s="26"/>
      <c r="E25" s="27"/>
      <c r="F25" s="28"/>
      <c r="G25" s="1"/>
      <c r="H25" s="1"/>
      <c r="I25" s="1"/>
      <c r="J25" s="1"/>
      <c r="K25" s="1"/>
      <c r="L25" s="1"/>
      <c r="M25" s="1"/>
      <c r="N25" s="1"/>
    </row>
    <row r="26" spans="1:14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</sheetData>
  <mergeCells count="7">
    <mergeCell ref="F6:F7"/>
    <mergeCell ref="A6:A7"/>
    <mergeCell ref="B6:B7"/>
    <mergeCell ref="A2:F4"/>
    <mergeCell ref="C6:C7"/>
    <mergeCell ref="D6:D7"/>
    <mergeCell ref="E6:E7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V43"/>
  <sheetViews>
    <sheetView showGridLines="0" zoomScale="86" zoomScaleNormal="86" workbookViewId="0">
      <selection activeCell="E29" sqref="E29"/>
    </sheetView>
  </sheetViews>
  <sheetFormatPr defaultRowHeight="14.4" x14ac:dyDescent="0.3"/>
  <cols>
    <col min="1" max="1" width="31.88671875" customWidth="1"/>
    <col min="2" max="2" width="16.109375" customWidth="1"/>
    <col min="3" max="3" width="16.6640625" customWidth="1"/>
    <col min="4" max="4" width="18.5546875" customWidth="1"/>
    <col min="5" max="5" width="18.4414062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3">
      <c r="A2" s="43" t="s">
        <v>12</v>
      </c>
      <c r="B2" s="44"/>
      <c r="C2" s="44"/>
      <c r="D2" s="44"/>
      <c r="E2" s="44"/>
      <c r="F2" s="44"/>
      <c r="G2" s="4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3">
      <c r="A3" s="46"/>
      <c r="B3" s="47"/>
      <c r="C3" s="47"/>
      <c r="D3" s="47"/>
      <c r="E3" s="47"/>
      <c r="F3" s="47"/>
      <c r="G3" s="4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3">
      <c r="A4" s="49"/>
      <c r="B4" s="50"/>
      <c r="C4" s="50"/>
      <c r="D4" s="50"/>
      <c r="E4" s="50"/>
      <c r="F4" s="50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9.25" customHeight="1" x14ac:dyDescent="0.3">
      <c r="A6" s="6" t="s">
        <v>0</v>
      </c>
      <c r="B6" s="7"/>
      <c r="C6" s="3"/>
      <c r="D6" s="20"/>
      <c r="E6" s="21"/>
      <c r="F6" s="21"/>
      <c r="G6" s="2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30" customHeight="1" x14ac:dyDescent="0.3">
      <c r="A7" s="8" t="s">
        <v>1</v>
      </c>
      <c r="B7" s="9"/>
      <c r="C7" s="18"/>
      <c r="D7" s="23"/>
      <c r="E7" s="24"/>
      <c r="F7" s="24"/>
      <c r="G7" s="2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7.75" customHeight="1" x14ac:dyDescent="0.3">
      <c r="A8" s="14" t="s">
        <v>2</v>
      </c>
      <c r="B8" s="15">
        <v>8472</v>
      </c>
      <c r="C8" s="15">
        <v>7363</v>
      </c>
      <c r="D8" s="23"/>
      <c r="E8" s="24"/>
      <c r="F8" s="24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29.25" customHeight="1" x14ac:dyDescent="0.3">
      <c r="A9" s="14" t="s">
        <v>3</v>
      </c>
      <c r="B9" s="15">
        <v>482</v>
      </c>
      <c r="C9" s="15">
        <v>2773</v>
      </c>
      <c r="D9" s="23"/>
      <c r="E9" s="24"/>
      <c r="F9" s="24"/>
      <c r="G9" s="2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0" customHeight="1" x14ac:dyDescent="0.3">
      <c r="A10" s="14" t="s">
        <v>4</v>
      </c>
      <c r="B10" s="15">
        <v>1783</v>
      </c>
      <c r="C10" s="15">
        <v>8382</v>
      </c>
      <c r="D10" s="23"/>
      <c r="E10" s="24"/>
      <c r="F10" s="24"/>
      <c r="G10" s="2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30.75" customHeight="1" x14ac:dyDescent="0.3">
      <c r="A11" s="14" t="s">
        <v>5</v>
      </c>
      <c r="B11" s="15">
        <f>SUM(B8:B10)</f>
        <v>10737</v>
      </c>
      <c r="C11" s="19">
        <f>SUM(C8:C10)</f>
        <v>18518</v>
      </c>
      <c r="D11" s="23"/>
      <c r="E11" s="24"/>
      <c r="F11" s="24"/>
      <c r="G11" s="2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3">
      <c r="A12" s="11"/>
      <c r="B12" s="10"/>
      <c r="C12" s="10"/>
      <c r="D12" s="23"/>
      <c r="E12" s="24"/>
      <c r="F12" s="24"/>
      <c r="G12" s="2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29.25" customHeight="1" x14ac:dyDescent="0.3">
      <c r="A13" s="12" t="s">
        <v>6</v>
      </c>
      <c r="B13" s="9"/>
      <c r="C13" s="9"/>
      <c r="D13" s="23"/>
      <c r="E13" s="24"/>
      <c r="F13" s="24"/>
      <c r="G13" s="2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30" customHeight="1" x14ac:dyDescent="0.3">
      <c r="A14" s="16" t="s">
        <v>7</v>
      </c>
      <c r="B14" s="15">
        <v>8474</v>
      </c>
      <c r="C14" s="10">
        <v>3882</v>
      </c>
      <c r="D14" s="23"/>
      <c r="E14" s="24"/>
      <c r="F14" s="24"/>
      <c r="G14" s="2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30" customHeight="1" x14ac:dyDescent="0.3">
      <c r="A15" s="16" t="s">
        <v>8</v>
      </c>
      <c r="B15" s="15">
        <f>B14</f>
        <v>8474</v>
      </c>
      <c r="C15" s="19">
        <f>C14</f>
        <v>3882</v>
      </c>
      <c r="D15" s="23"/>
      <c r="E15" s="24"/>
      <c r="F15" s="24"/>
      <c r="G15" s="2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3">
      <c r="A16" s="11"/>
      <c r="B16" s="10"/>
      <c r="C16" s="10"/>
      <c r="D16" s="23"/>
      <c r="E16" s="24"/>
      <c r="F16" s="24"/>
      <c r="G16" s="2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30" customHeight="1" x14ac:dyDescent="0.3">
      <c r="A17" s="13" t="s">
        <v>9</v>
      </c>
      <c r="B17" s="9"/>
      <c r="C17" s="9"/>
      <c r="D17" s="23"/>
      <c r="E17" s="24"/>
      <c r="F17" s="24"/>
      <c r="G17" s="2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30" customHeight="1" x14ac:dyDescent="0.3">
      <c r="A18" s="17" t="s">
        <v>10</v>
      </c>
      <c r="B18" s="15">
        <v>8474</v>
      </c>
      <c r="C18" s="10">
        <v>9271</v>
      </c>
      <c r="D18" s="23"/>
      <c r="E18" s="24"/>
      <c r="F18" s="24"/>
      <c r="G18" s="2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30.75" customHeight="1" x14ac:dyDescent="0.3">
      <c r="A19" s="17" t="s">
        <v>11</v>
      </c>
      <c r="B19" s="15">
        <f>B18</f>
        <v>8474</v>
      </c>
      <c r="C19" s="19">
        <f>C18</f>
        <v>9271</v>
      </c>
      <c r="D19" s="26"/>
      <c r="E19" s="27"/>
      <c r="F19" s="27"/>
      <c r="G19" s="2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3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</sheetData>
  <mergeCells count="1">
    <mergeCell ref="A2:G4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J36"/>
  <sheetViews>
    <sheetView showGridLines="0" tabSelected="1" zoomScale="84" zoomScaleNormal="84" workbookViewId="0">
      <selection activeCell="N11" sqref="N11"/>
    </sheetView>
  </sheetViews>
  <sheetFormatPr defaultRowHeight="14.4" x14ac:dyDescent="0.3"/>
  <cols>
    <col min="1" max="1" width="29" customWidth="1"/>
    <col min="2" max="3" width="18.10937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3">
      <c r="A2" s="52" t="s">
        <v>12</v>
      </c>
      <c r="B2" s="53"/>
      <c r="C2" s="53"/>
      <c r="D2" s="53"/>
      <c r="E2" s="53"/>
      <c r="F2" s="53"/>
      <c r="G2" s="53"/>
      <c r="H2" s="53"/>
      <c r="I2" s="54"/>
      <c r="J2" s="1"/>
    </row>
    <row r="3" spans="1:10" ht="15" customHeight="1" x14ac:dyDescent="0.3">
      <c r="A3" s="55"/>
      <c r="B3" s="56"/>
      <c r="C3" s="56"/>
      <c r="D3" s="56"/>
      <c r="E3" s="56"/>
      <c r="F3" s="56"/>
      <c r="G3" s="56"/>
      <c r="H3" s="56"/>
      <c r="I3" s="57"/>
      <c r="J3" s="1"/>
    </row>
    <row r="4" spans="1:10" ht="15" customHeight="1" x14ac:dyDescent="0.3">
      <c r="A4" s="58"/>
      <c r="B4" s="59"/>
      <c r="C4" s="59"/>
      <c r="D4" s="59"/>
      <c r="E4" s="59"/>
      <c r="F4" s="59"/>
      <c r="G4" s="59"/>
      <c r="H4" s="59"/>
      <c r="I4" s="60"/>
      <c r="J4" s="1"/>
    </row>
    <row r="5" spans="1:10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0.75" customHeight="1" x14ac:dyDescent="0.3">
      <c r="A6" s="6" t="s">
        <v>13</v>
      </c>
      <c r="B6" s="4"/>
      <c r="C6" s="4"/>
      <c r="D6" s="20"/>
      <c r="E6" s="21"/>
      <c r="F6" s="21"/>
      <c r="G6" s="21"/>
      <c r="H6" s="21"/>
      <c r="I6" s="22"/>
      <c r="J6" s="1"/>
    </row>
    <row r="7" spans="1:10" ht="30" customHeight="1" x14ac:dyDescent="0.3">
      <c r="A7" s="29" t="s">
        <v>14</v>
      </c>
      <c r="B7" s="18"/>
      <c r="C7" s="18"/>
      <c r="D7" s="23"/>
      <c r="E7" s="24"/>
      <c r="F7" s="24"/>
      <c r="G7" s="24"/>
      <c r="H7" s="24"/>
      <c r="I7" s="25"/>
      <c r="J7" s="1"/>
    </row>
    <row r="8" spans="1:10" ht="30" customHeight="1" x14ac:dyDescent="0.3">
      <c r="A8" s="32" t="s">
        <v>15</v>
      </c>
      <c r="B8" s="15">
        <v>7463</v>
      </c>
      <c r="C8" s="19">
        <v>837</v>
      </c>
      <c r="D8" s="23"/>
      <c r="E8" s="24"/>
      <c r="F8" s="24"/>
      <c r="G8" s="24"/>
      <c r="H8" s="24"/>
      <c r="I8" s="25"/>
      <c r="J8" s="1"/>
    </row>
    <row r="9" spans="1:10" ht="30" customHeight="1" x14ac:dyDescent="0.3">
      <c r="A9" s="32" t="s">
        <v>16</v>
      </c>
      <c r="B9" s="15">
        <v>277</v>
      </c>
      <c r="C9" s="19">
        <v>7362</v>
      </c>
      <c r="D9" s="23"/>
      <c r="E9" s="24"/>
      <c r="F9" s="24"/>
      <c r="G9" s="24"/>
      <c r="H9" s="24"/>
      <c r="I9" s="25"/>
      <c r="J9" s="1"/>
    </row>
    <row r="10" spans="1:10" ht="29.25" customHeight="1" x14ac:dyDescent="0.3">
      <c r="A10" s="32" t="s">
        <v>17</v>
      </c>
      <c r="B10" s="15">
        <v>7633</v>
      </c>
      <c r="C10" s="19">
        <v>3562</v>
      </c>
      <c r="D10" s="23"/>
      <c r="E10" s="24"/>
      <c r="F10" s="24"/>
      <c r="G10" s="24"/>
      <c r="H10" s="24"/>
      <c r="I10" s="25"/>
      <c r="J10" s="1"/>
    </row>
    <row r="11" spans="1:10" ht="31.5" customHeight="1" x14ac:dyDescent="0.3">
      <c r="A11" s="33" t="s">
        <v>18</v>
      </c>
      <c r="B11" s="15">
        <f>SUM(B8:B10)</f>
        <v>15373</v>
      </c>
      <c r="C11" s="19">
        <f>SUM(C8:C10)</f>
        <v>11761</v>
      </c>
      <c r="D11" s="23"/>
      <c r="E11" s="24"/>
      <c r="F11" s="24"/>
      <c r="G11" s="24"/>
      <c r="H11" s="24"/>
      <c r="I11" s="25"/>
      <c r="J11" s="1"/>
    </row>
    <row r="12" spans="1:10" x14ac:dyDescent="0.3">
      <c r="A12" s="11"/>
      <c r="B12" s="2"/>
      <c r="C12" s="2"/>
      <c r="D12" s="23"/>
      <c r="E12" s="24"/>
      <c r="F12" s="24"/>
      <c r="G12" s="24"/>
      <c r="H12" s="24"/>
      <c r="I12" s="25"/>
      <c r="J12" s="1"/>
    </row>
    <row r="13" spans="1:10" ht="31.5" customHeight="1" x14ac:dyDescent="0.3">
      <c r="A13" s="30" t="s">
        <v>19</v>
      </c>
      <c r="B13" s="5"/>
      <c r="C13" s="5"/>
      <c r="D13" s="23"/>
      <c r="E13" s="24"/>
      <c r="F13" s="24"/>
      <c r="G13" s="24"/>
      <c r="H13" s="24"/>
      <c r="I13" s="25"/>
      <c r="J13" s="1"/>
    </row>
    <row r="14" spans="1:10" ht="30" customHeight="1" x14ac:dyDescent="0.3">
      <c r="A14" s="34" t="s">
        <v>20</v>
      </c>
      <c r="B14" s="15">
        <v>8372</v>
      </c>
      <c r="C14" s="19">
        <v>2787</v>
      </c>
      <c r="D14" s="23"/>
      <c r="E14" s="24"/>
      <c r="F14" s="24"/>
      <c r="G14" s="24"/>
      <c r="H14" s="24"/>
      <c r="I14" s="25"/>
      <c r="J14" s="1"/>
    </row>
    <row r="15" spans="1:10" ht="30" customHeight="1" x14ac:dyDescent="0.3">
      <c r="A15" s="35" t="s">
        <v>21</v>
      </c>
      <c r="B15" s="15">
        <f>B14</f>
        <v>8372</v>
      </c>
      <c r="C15" s="19">
        <f>C14</f>
        <v>2787</v>
      </c>
      <c r="D15" s="23"/>
      <c r="E15" s="24"/>
      <c r="F15" s="24"/>
      <c r="G15" s="24"/>
      <c r="H15" s="24"/>
      <c r="I15" s="25"/>
      <c r="J15" s="1"/>
    </row>
    <row r="16" spans="1:10" x14ac:dyDescent="0.3">
      <c r="A16" s="11"/>
      <c r="B16" s="2"/>
      <c r="C16" s="2"/>
      <c r="D16" s="23"/>
      <c r="E16" s="24"/>
      <c r="F16" s="24"/>
      <c r="G16" s="24"/>
      <c r="H16" s="24"/>
      <c r="I16" s="25"/>
      <c r="J16" s="1"/>
    </row>
    <row r="17" spans="1:10" ht="30.75" customHeight="1" x14ac:dyDescent="0.3">
      <c r="A17" s="31" t="s">
        <v>22</v>
      </c>
      <c r="B17" s="5"/>
      <c r="C17" s="5"/>
      <c r="D17" s="23"/>
      <c r="E17" s="24"/>
      <c r="F17" s="24"/>
      <c r="G17" s="24"/>
      <c r="H17" s="24"/>
      <c r="I17" s="25"/>
      <c r="J17" s="1"/>
    </row>
    <row r="18" spans="1:10" ht="30" customHeight="1" x14ac:dyDescent="0.3">
      <c r="A18" s="36" t="s">
        <v>20</v>
      </c>
      <c r="B18" s="15">
        <v>6362</v>
      </c>
      <c r="C18" s="19">
        <v>1873</v>
      </c>
      <c r="D18" s="23"/>
      <c r="E18" s="24"/>
      <c r="F18" s="24"/>
      <c r="G18" s="24"/>
      <c r="H18" s="24"/>
      <c r="I18" s="25"/>
      <c r="J18" s="1"/>
    </row>
    <row r="19" spans="1:10" ht="30.75" customHeight="1" x14ac:dyDescent="0.3">
      <c r="A19" s="37" t="s">
        <v>23</v>
      </c>
      <c r="B19" s="15">
        <f>B18</f>
        <v>6362</v>
      </c>
      <c r="C19" s="19">
        <f>C18</f>
        <v>1873</v>
      </c>
      <c r="D19" s="26"/>
      <c r="E19" s="27"/>
      <c r="F19" s="27"/>
      <c r="G19" s="27"/>
      <c r="H19" s="27"/>
      <c r="I19" s="28"/>
      <c r="J19" s="1"/>
    </row>
    <row r="20" spans="1:10" x14ac:dyDescent="0.3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3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3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3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3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3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">
    <mergeCell ref="A2:I4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Assets</vt:lpstr>
      <vt:lpstr>Liabilities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2022-04-18T10:50:44Z</cp:lastPrinted>
  <dcterms:created xsi:type="dcterms:W3CDTF">2022-01-22T14:05:05Z</dcterms:created>
  <dcterms:modified xsi:type="dcterms:W3CDTF">2022-04-18T10:51:09Z</dcterms:modified>
</cp:coreProperties>
</file>