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64BCB951-2ECB-490D-A9CE-A1D6C307B28D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Assets" sheetId="1" r:id="rId1"/>
    <sheet name="Liabilities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2" l="1"/>
  <c r="D24" i="2"/>
  <c r="E24" i="2"/>
  <c r="F24" i="2"/>
  <c r="B24" i="2"/>
  <c r="C20" i="2"/>
  <c r="D20" i="2"/>
  <c r="E20" i="2"/>
  <c r="F20" i="2"/>
  <c r="B20" i="2"/>
  <c r="C16" i="2"/>
  <c r="D16" i="2"/>
  <c r="E16" i="2"/>
  <c r="F16" i="2"/>
  <c r="B16" i="2"/>
  <c r="C21" i="1"/>
  <c r="D21" i="1"/>
  <c r="E21" i="1"/>
  <c r="F21" i="1"/>
  <c r="C17" i="1"/>
  <c r="D17" i="1"/>
  <c r="E17" i="1"/>
  <c r="F17" i="1"/>
  <c r="B17" i="1"/>
  <c r="B21" i="1" s="1"/>
</calcChain>
</file>

<file path=xl/sharedStrings.xml><?xml version="1.0" encoding="utf-8"?>
<sst xmlns="http://schemas.openxmlformats.org/spreadsheetml/2006/main" count="34" uniqueCount="28">
  <si>
    <t>COMPANY NAME</t>
  </si>
  <si>
    <t>DATE / TIME</t>
  </si>
  <si>
    <t>LOCATION</t>
  </si>
  <si>
    <t>PHONE NUMBER</t>
  </si>
  <si>
    <t>EMAIL ADDRESS</t>
  </si>
  <si>
    <t>BALANCE SHEET</t>
  </si>
  <si>
    <t>ASSETS</t>
  </si>
  <si>
    <t>Current assets:</t>
  </si>
  <si>
    <t>Cash</t>
  </si>
  <si>
    <t>Accounts Receivable</t>
  </si>
  <si>
    <t>Prepaid expenses</t>
  </si>
  <si>
    <t>Inventory</t>
  </si>
  <si>
    <t>Total current assets</t>
  </si>
  <si>
    <t>Property &amp; Equipment</t>
  </si>
  <si>
    <t>Goodwill</t>
  </si>
  <si>
    <t>Total Assets</t>
  </si>
  <si>
    <t>LIABILITIES</t>
  </si>
  <si>
    <t>Current Liabilities</t>
  </si>
  <si>
    <t>Accounts Payable</t>
  </si>
  <si>
    <t>Accrued expenses</t>
  </si>
  <si>
    <t>Unearned revenue</t>
  </si>
  <si>
    <t>Total current liabilities</t>
  </si>
  <si>
    <t>Long-term debt</t>
  </si>
  <si>
    <t>Other long-term liabilities</t>
  </si>
  <si>
    <t>Total Liabilities</t>
  </si>
  <si>
    <t>Shareholder's Equity</t>
  </si>
  <si>
    <t>Equity Capital</t>
  </si>
  <si>
    <t>Retained Earnings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</si>
</sst>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(#,##0\)_-;_-* &quot;-&quot;_-;_-@_-"/>
    <numFmt numFmtId="165" formatCode="_-[$$-409]* #,##0.00_ ;_-[$$-409]* \-#,##0.00\ ;_-[$$-409]* &quot;-&quot;??_ ;_-@_ 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  <font>
      <sz val="11"/>
      <color theme="0"/>
      <name val="Cambria"/>
      <family val="1"/>
      <scheme val="major"/>
    </font>
    <font>
      <b/>
      <sz val="22"/>
      <color theme="0"/>
      <name val="Cambria"/>
      <family val="1"/>
      <scheme val="major"/>
    </font>
    <font>
      <b/>
      <sz val="12"/>
      <color rgb="FF002060"/>
      <name val="Cambria"/>
      <family val="1"/>
      <scheme val="major"/>
    </font>
    <font>
      <b/>
      <sz val="11"/>
      <color rgb="FF00206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6" fillId="2" borderId="0" xfId="1" applyNumberFormat="1" applyFont="1" applyFill="1" applyBorder="1"/>
    <xf numFmtId="0" fontId="6" fillId="2" borderId="0" xfId="0" applyFont="1" applyFill="1" applyAlignment="1">
      <alignment horizontal="center" vertical="center"/>
    </xf>
    <xf numFmtId="165" fontId="7" fillId="2" borderId="0" xfId="0" applyNumberFormat="1" applyFont="1" applyFill="1" applyAlignment="1">
      <alignment vertical="center"/>
    </xf>
    <xf numFmtId="164" fontId="6" fillId="2" borderId="0" xfId="7" applyNumberFormat="1" applyFont="1" applyFill="1" applyBorder="1" applyAlignment="1">
      <alignment vertical="center"/>
    </xf>
    <xf numFmtId="164" fontId="1" fillId="0" borderId="1" xfId="1" applyNumberFormat="1" applyFont="1" applyBorder="1" applyAlignment="1">
      <alignment horizontal="left" indent="2"/>
    </xf>
    <xf numFmtId="165" fontId="1" fillId="0" borderId="1" xfId="9" applyNumberFormat="1" applyFont="1" applyBorder="1"/>
    <xf numFmtId="165" fontId="1" fillId="0" borderId="1" xfId="0" applyNumberFormat="1" applyFont="1" applyBorder="1" applyAlignment="1">
      <alignment vertical="center"/>
    </xf>
    <xf numFmtId="164" fontId="1" fillId="0" borderId="1" xfId="7" applyNumberFormat="1" applyFont="1" applyBorder="1" applyAlignment="1">
      <alignment horizontal="left" indent="1"/>
    </xf>
    <xf numFmtId="0" fontId="1" fillId="0" borderId="1" xfId="0" applyFont="1" applyBorder="1"/>
    <xf numFmtId="164" fontId="6" fillId="2" borderId="0" xfId="1" applyNumberFormat="1" applyFont="1" applyFill="1" applyBorder="1" applyAlignment="1">
      <alignment vertical="center"/>
    </xf>
    <xf numFmtId="164" fontId="1" fillId="0" borderId="1" xfId="11" applyNumberFormat="1" applyFont="1" applyBorder="1" applyAlignment="1">
      <alignment horizontal="left" indent="2"/>
    </xf>
    <xf numFmtId="164" fontId="1" fillId="0" borderId="1" xfId="13" applyNumberFormat="1" applyFont="1" applyBorder="1" applyAlignment="1">
      <alignment vertical="center"/>
    </xf>
    <xf numFmtId="164" fontId="5" fillId="0" borderId="1" xfId="13" applyNumberFormat="1" applyFont="1" applyBorder="1" applyAlignment="1">
      <alignment vertical="center"/>
    </xf>
    <xf numFmtId="164" fontId="1" fillId="0" borderId="1" xfId="15" applyNumberFormat="1" applyFont="1" applyBorder="1" applyAlignment="1">
      <alignment vertical="center"/>
    </xf>
    <xf numFmtId="164" fontId="5" fillId="0" borderId="1" xfId="15" applyNumberFormat="1" applyFont="1" applyBorder="1" applyAlignment="1">
      <alignment vertical="center"/>
    </xf>
    <xf numFmtId="165" fontId="1" fillId="0" borderId="0" xfId="0" applyNumberFormat="1" applyFont="1"/>
    <xf numFmtId="165" fontId="1" fillId="0" borderId="10" xfId="0" applyNumberFormat="1" applyFont="1" applyBorder="1" applyAlignment="1">
      <alignment vertical="center"/>
    </xf>
    <xf numFmtId="165" fontId="1" fillId="0" borderId="1" xfId="17" applyNumberFormat="1" applyFont="1" applyBorder="1"/>
    <xf numFmtId="165" fontId="1" fillId="0" borderId="1" xfId="19" applyNumberFormat="1" applyFont="1" applyBorder="1"/>
    <xf numFmtId="165" fontId="1" fillId="0" borderId="1" xfId="21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9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</cellXfs>
  <cellStyles count="23">
    <cellStyle name="Comma 10" xfId="21" xr:uid="{00000000-0005-0000-0000-000000000000}"/>
    <cellStyle name="Comma 2" xfId="1" xr:uid="{00000000-0005-0000-0000-000001000000}"/>
    <cellStyle name="Comma 3" xfId="7" xr:uid="{00000000-0005-0000-0000-000002000000}"/>
    <cellStyle name="Comma 4" xfId="9" xr:uid="{00000000-0005-0000-0000-000003000000}"/>
    <cellStyle name="Comma 5" xfId="11" xr:uid="{00000000-0005-0000-0000-000004000000}"/>
    <cellStyle name="Comma 6" xfId="13" xr:uid="{00000000-0005-0000-0000-000005000000}"/>
    <cellStyle name="Comma 7" xfId="15" xr:uid="{00000000-0005-0000-0000-000006000000}"/>
    <cellStyle name="Comma 8" xfId="17" xr:uid="{00000000-0005-0000-0000-000007000000}"/>
    <cellStyle name="Comma 9" xfId="19" xr:uid="{00000000-0005-0000-0000-000008000000}"/>
    <cellStyle name="Hyperlink 2" xfId="3" xr:uid="{00000000-0005-0000-0000-000009000000}"/>
    <cellStyle name="Hyperlink 2 2" xfId="6" xr:uid="{00000000-0005-0000-0000-00000A000000}"/>
    <cellStyle name="Hyperlink 3" xfId="4" xr:uid="{00000000-0005-0000-0000-00000B000000}"/>
    <cellStyle name="Normal" xfId="0" builtinId="0"/>
    <cellStyle name="Normal 2 10" xfId="22" xr:uid="{00000000-0005-0000-0000-00000D000000}"/>
    <cellStyle name="Normal 2 2" xfId="2" xr:uid="{00000000-0005-0000-0000-00000E000000}"/>
    <cellStyle name="Normal 2 2 2" xfId="5" xr:uid="{00000000-0005-0000-0000-00000F000000}"/>
    <cellStyle name="Normal 2 3" xfId="8" xr:uid="{00000000-0005-0000-0000-000010000000}"/>
    <cellStyle name="Normal 2 4" xfId="10" xr:uid="{00000000-0005-0000-0000-000011000000}"/>
    <cellStyle name="Normal 2 5" xfId="12" xr:uid="{00000000-0005-0000-0000-000012000000}"/>
    <cellStyle name="Normal 2 6" xfId="14" xr:uid="{00000000-0005-0000-0000-000013000000}"/>
    <cellStyle name="Normal 2 7" xfId="16" xr:uid="{00000000-0005-0000-0000-000014000000}"/>
    <cellStyle name="Normal 2 8" xfId="18" xr:uid="{00000000-0005-0000-0000-000015000000}"/>
    <cellStyle name="Normal 2 9" xfId="20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cat>
            <c:strRef>
              <c:f>Assets!$A$12:$A$21</c:f>
              <c:strCache>
                <c:ptCount val="10"/>
                <c:pt idx="0">
                  <c:v> Current assets: </c:v>
                </c:pt>
                <c:pt idx="1">
                  <c:v> Cash </c:v>
                </c:pt>
                <c:pt idx="2">
                  <c:v> Accounts Receivable </c:v>
                </c:pt>
                <c:pt idx="3">
                  <c:v> Prepaid expenses </c:v>
                </c:pt>
                <c:pt idx="4">
                  <c:v> Inventory </c:v>
                </c:pt>
                <c:pt idx="5">
                  <c:v> Total current assets </c:v>
                </c:pt>
                <c:pt idx="7">
                  <c:v> Property &amp; Equipment </c:v>
                </c:pt>
                <c:pt idx="8">
                  <c:v> Goodwill </c:v>
                </c:pt>
                <c:pt idx="9">
                  <c:v> Total Assets </c:v>
                </c:pt>
              </c:strCache>
            </c:strRef>
          </c:cat>
          <c:val>
            <c:numRef>
              <c:f>Assets!$B$12:$B$21</c:f>
              <c:numCache>
                <c:formatCode>_-[$$-409]* #,##0.00_ ;_-[$$-409]* \-#,##0.00\ ;_-[$$-409]* "-"??_ ;_-@_ </c:formatCode>
                <c:ptCount val="10"/>
                <c:pt idx="0" formatCode="General">
                  <c:v>2018</c:v>
                </c:pt>
                <c:pt idx="1">
                  <c:v>167971.17920000001</c:v>
                </c:pt>
                <c:pt idx="2">
                  <c:v>5100.3500000000004</c:v>
                </c:pt>
                <c:pt idx="3">
                  <c:v>4806</c:v>
                </c:pt>
                <c:pt idx="4">
                  <c:v>7804.6</c:v>
                </c:pt>
                <c:pt idx="5">
                  <c:v>185682.12920000002</c:v>
                </c:pt>
                <c:pt idx="7">
                  <c:v>8733</c:v>
                </c:pt>
                <c:pt idx="8">
                  <c:v>388</c:v>
                </c:pt>
                <c:pt idx="9">
                  <c:v>194803.12920000002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A8-4108-8B38-C5E02BB0CC7C}"/>
            </c:ext>
          </c:extLst>
        </c:ser>
        <c:ser>
          <c:idx val="1"/>
          <c:order val="1"/>
          <c:invertIfNegative val="0"/>
          <c:cat>
            <c:strRef>
              <c:f>Assets!$A$12:$A$21</c:f>
              <c:strCache>
                <c:ptCount val="10"/>
                <c:pt idx="0">
                  <c:v> Current assets: </c:v>
                </c:pt>
                <c:pt idx="1">
                  <c:v> Cash </c:v>
                </c:pt>
                <c:pt idx="2">
                  <c:v> Accounts Receivable </c:v>
                </c:pt>
                <c:pt idx="3">
                  <c:v> Prepaid expenses </c:v>
                </c:pt>
                <c:pt idx="4">
                  <c:v> Inventory </c:v>
                </c:pt>
                <c:pt idx="5">
                  <c:v> Total current assets </c:v>
                </c:pt>
                <c:pt idx="7">
                  <c:v> Property &amp; Equipment </c:v>
                </c:pt>
                <c:pt idx="8">
                  <c:v> Goodwill </c:v>
                </c:pt>
                <c:pt idx="9">
                  <c:v> Total Assets </c:v>
                </c:pt>
              </c:strCache>
            </c:strRef>
          </c:cat>
          <c:val>
            <c:numRef>
              <c:f>Assets!$C$12:$C$21</c:f>
              <c:numCache>
                <c:formatCode>_-[$$-409]* #,##0.00_ ;_-[$$-409]* \-#,##0.00\ ;_-[$$-409]* "-"??_ ;_-@_ </c:formatCode>
                <c:ptCount val="10"/>
                <c:pt idx="0" formatCode="General">
                  <c:v>2019</c:v>
                </c:pt>
                <c:pt idx="1">
                  <c:v>181209.91269787797</c:v>
                </c:pt>
                <c:pt idx="2">
                  <c:v>5904.3</c:v>
                </c:pt>
                <c:pt idx="3">
                  <c:v>5513</c:v>
                </c:pt>
                <c:pt idx="4">
                  <c:v>9600.8000000000011</c:v>
                </c:pt>
                <c:pt idx="5">
                  <c:v>202228.01269787794</c:v>
                </c:pt>
                <c:pt idx="7">
                  <c:v>737</c:v>
                </c:pt>
                <c:pt idx="8">
                  <c:v>363</c:v>
                </c:pt>
                <c:pt idx="9">
                  <c:v>203328.01269787794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A8-4108-8B38-C5E02BB0CC7C}"/>
            </c:ext>
          </c:extLst>
        </c:ser>
        <c:ser>
          <c:idx val="2"/>
          <c:order val="2"/>
          <c:invertIfNegative val="0"/>
          <c:cat>
            <c:strRef>
              <c:f>Assets!$A$12:$A$21</c:f>
              <c:strCache>
                <c:ptCount val="10"/>
                <c:pt idx="0">
                  <c:v> Current assets: </c:v>
                </c:pt>
                <c:pt idx="1">
                  <c:v> Cash </c:v>
                </c:pt>
                <c:pt idx="2">
                  <c:v> Accounts Receivable </c:v>
                </c:pt>
                <c:pt idx="3">
                  <c:v> Prepaid expenses </c:v>
                </c:pt>
                <c:pt idx="4">
                  <c:v> Inventory </c:v>
                </c:pt>
                <c:pt idx="5">
                  <c:v> Total current assets </c:v>
                </c:pt>
                <c:pt idx="7">
                  <c:v> Property &amp; Equipment </c:v>
                </c:pt>
                <c:pt idx="8">
                  <c:v> Goodwill </c:v>
                </c:pt>
                <c:pt idx="9">
                  <c:v> Total Assets </c:v>
                </c:pt>
              </c:strCache>
            </c:strRef>
          </c:cat>
          <c:val>
            <c:numRef>
              <c:f>Assets!$D$12:$D$21</c:f>
              <c:numCache>
                <c:formatCode>_-[$$-409]* #,##0.00_ ;_-[$$-409]* \-#,##0.00\ ;_-[$$-409]* "-"??_ ;_-@_ </c:formatCode>
                <c:ptCount val="10"/>
                <c:pt idx="0" formatCode="General">
                  <c:v>2020</c:v>
                </c:pt>
                <c:pt idx="1">
                  <c:v>183715.25658300929</c:v>
                </c:pt>
                <c:pt idx="2">
                  <c:v>6567.25</c:v>
                </c:pt>
                <c:pt idx="3">
                  <c:v>5170</c:v>
                </c:pt>
                <c:pt idx="4">
                  <c:v>9824.6</c:v>
                </c:pt>
                <c:pt idx="5">
                  <c:v>205277.1065830093</c:v>
                </c:pt>
                <c:pt idx="7">
                  <c:v>375</c:v>
                </c:pt>
                <c:pt idx="8">
                  <c:v>836</c:v>
                </c:pt>
                <c:pt idx="9">
                  <c:v>206488.1065830093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A8-4108-8B38-C5E02BB0CC7C}"/>
            </c:ext>
          </c:extLst>
        </c:ser>
        <c:ser>
          <c:idx val="3"/>
          <c:order val="3"/>
          <c:invertIfNegative val="0"/>
          <c:cat>
            <c:strRef>
              <c:f>Assets!$A$12:$A$21</c:f>
              <c:strCache>
                <c:ptCount val="10"/>
                <c:pt idx="0">
                  <c:v> Current assets: </c:v>
                </c:pt>
                <c:pt idx="1">
                  <c:v> Cash </c:v>
                </c:pt>
                <c:pt idx="2">
                  <c:v> Accounts Receivable </c:v>
                </c:pt>
                <c:pt idx="3">
                  <c:v> Prepaid expenses </c:v>
                </c:pt>
                <c:pt idx="4">
                  <c:v> Inventory </c:v>
                </c:pt>
                <c:pt idx="5">
                  <c:v> Total current assets </c:v>
                </c:pt>
                <c:pt idx="7">
                  <c:v> Property &amp; Equipment </c:v>
                </c:pt>
                <c:pt idx="8">
                  <c:v> Goodwill </c:v>
                </c:pt>
                <c:pt idx="9">
                  <c:v> Total Assets </c:v>
                </c:pt>
              </c:strCache>
            </c:strRef>
          </c:cat>
          <c:val>
            <c:numRef>
              <c:f>Assets!$E$12:$E$21</c:f>
              <c:numCache>
                <c:formatCode>_-[$$-409]* #,##0.00_ ;_-[$$-409]* \-#,##0.00\ ;_-[$$-409]* "-"??_ ;_-@_ </c:formatCode>
                <c:ptCount val="10"/>
                <c:pt idx="0" formatCode="General">
                  <c:v>2021</c:v>
                </c:pt>
                <c:pt idx="1">
                  <c:v>211069.33560660461</c:v>
                </c:pt>
                <c:pt idx="2">
                  <c:v>7117.05</c:v>
                </c:pt>
                <c:pt idx="3">
                  <c:v>5998</c:v>
                </c:pt>
                <c:pt idx="4">
                  <c:v>10530.800000000001</c:v>
                </c:pt>
                <c:pt idx="5">
                  <c:v>234715.18560660459</c:v>
                </c:pt>
                <c:pt idx="7">
                  <c:v>426</c:v>
                </c:pt>
                <c:pt idx="8">
                  <c:v>372</c:v>
                </c:pt>
                <c:pt idx="9">
                  <c:v>235513.18560660459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A8-4108-8B38-C5E02BB0CC7C}"/>
            </c:ext>
          </c:extLst>
        </c:ser>
        <c:ser>
          <c:idx val="4"/>
          <c:order val="4"/>
          <c:invertIfNegative val="0"/>
          <c:cat>
            <c:strRef>
              <c:f>Assets!$A$12:$A$21</c:f>
              <c:strCache>
                <c:ptCount val="10"/>
                <c:pt idx="0">
                  <c:v> Current assets: </c:v>
                </c:pt>
                <c:pt idx="1">
                  <c:v> Cash </c:v>
                </c:pt>
                <c:pt idx="2">
                  <c:v> Accounts Receivable </c:v>
                </c:pt>
                <c:pt idx="3">
                  <c:v> Prepaid expenses </c:v>
                </c:pt>
                <c:pt idx="4">
                  <c:v> Inventory </c:v>
                </c:pt>
                <c:pt idx="5">
                  <c:v> Total current assets </c:v>
                </c:pt>
                <c:pt idx="7">
                  <c:v> Property &amp; Equipment </c:v>
                </c:pt>
                <c:pt idx="8">
                  <c:v> Goodwill </c:v>
                </c:pt>
                <c:pt idx="9">
                  <c:v> Total Assets </c:v>
                </c:pt>
              </c:strCache>
            </c:strRef>
          </c:cat>
          <c:val>
            <c:numRef>
              <c:f>Assets!$F$12:$F$21</c:f>
              <c:numCache>
                <c:formatCode>_-[$$-409]* #,##0.00_ ;_-[$$-409]* \-#,##0.00\ ;_-[$$-409]* "-"??_ ;_-@_ </c:formatCode>
                <c:ptCount val="10"/>
                <c:pt idx="0" formatCode="General">
                  <c:v>2022</c:v>
                </c:pt>
                <c:pt idx="1">
                  <c:v>239549.5203651849</c:v>
                </c:pt>
                <c:pt idx="2">
                  <c:v>7538.6</c:v>
                </c:pt>
                <c:pt idx="3">
                  <c:v>5682</c:v>
                </c:pt>
                <c:pt idx="4">
                  <c:v>11342</c:v>
                </c:pt>
                <c:pt idx="5">
                  <c:v>264112.12036518491</c:v>
                </c:pt>
                <c:pt idx="7">
                  <c:v>9734</c:v>
                </c:pt>
                <c:pt idx="8">
                  <c:v>283</c:v>
                </c:pt>
                <c:pt idx="9">
                  <c:v>274129.12036518491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A8-4108-8B38-C5E02BB0C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898752"/>
        <c:axId val="43226240"/>
      </c:barChart>
      <c:catAx>
        <c:axId val="1318987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3226240"/>
        <c:crosses val="autoZero"/>
        <c:auto val="1"/>
        <c:lblAlgn val="ctr"/>
        <c:lblOffset val="100"/>
        <c:noMultiLvlLbl val="0"/>
      </c:catAx>
      <c:valAx>
        <c:axId val="432262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3189875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cat>
            <c:strRef>
              <c:f>Liabilities!$A$12:$A$24</c:f>
              <c:strCache>
                <c:ptCount val="13"/>
                <c:pt idx="0">
                  <c:v> Current Liabilities </c:v>
                </c:pt>
                <c:pt idx="1">
                  <c:v> Accounts Payable </c:v>
                </c:pt>
                <c:pt idx="2">
                  <c:v> Accrued expenses </c:v>
                </c:pt>
                <c:pt idx="3">
                  <c:v> Unearned revenue </c:v>
                </c:pt>
                <c:pt idx="4">
                  <c:v> Total current liabilities </c:v>
                </c:pt>
                <c:pt idx="6">
                  <c:v> Long-term debt </c:v>
                </c:pt>
                <c:pt idx="7">
                  <c:v> Other long-term liabilities </c:v>
                </c:pt>
                <c:pt idx="8">
                  <c:v> Total Liabilities </c:v>
                </c:pt>
                <c:pt idx="10">
                  <c:v> Equity Capital </c:v>
                </c:pt>
                <c:pt idx="11">
                  <c:v> Retained Earnings </c:v>
                </c:pt>
                <c:pt idx="12">
                  <c:v> Shareholder's Equity </c:v>
                </c:pt>
              </c:strCache>
            </c:strRef>
          </c:cat>
          <c:val>
            <c:numRef>
              <c:f>Liabilities!$B$12:$B$24</c:f>
              <c:numCache>
                <c:formatCode>_-[$$-409]* #,##0.00_ ;_-[$$-409]* \-#,##0.00\ ;_-[$$-409]* "-"??_ ;_-@_ </c:formatCode>
                <c:ptCount val="13"/>
                <c:pt idx="0" formatCode="General">
                  <c:v>2018</c:v>
                </c:pt>
                <c:pt idx="1">
                  <c:v>3902.3</c:v>
                </c:pt>
                <c:pt idx="2">
                  <c:v>1320</c:v>
                </c:pt>
                <c:pt idx="3">
                  <c:v>1540</c:v>
                </c:pt>
                <c:pt idx="4">
                  <c:v>6762.3</c:v>
                </c:pt>
                <c:pt idx="6">
                  <c:v>50000</c:v>
                </c:pt>
                <c:pt idx="7">
                  <c:v>5526</c:v>
                </c:pt>
                <c:pt idx="8">
                  <c:v>55526</c:v>
                </c:pt>
                <c:pt idx="10">
                  <c:v>170000</c:v>
                </c:pt>
                <c:pt idx="11">
                  <c:v>2473.8292000000001</c:v>
                </c:pt>
                <c:pt idx="12">
                  <c:v>172473.82920000001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A-4A81-9E1C-12ED46DAA2E9}"/>
            </c:ext>
          </c:extLst>
        </c:ser>
        <c:ser>
          <c:idx val="1"/>
          <c:order val="1"/>
          <c:invertIfNegative val="0"/>
          <c:cat>
            <c:strRef>
              <c:f>Liabilities!$A$12:$A$24</c:f>
              <c:strCache>
                <c:ptCount val="13"/>
                <c:pt idx="0">
                  <c:v> Current Liabilities </c:v>
                </c:pt>
                <c:pt idx="1">
                  <c:v> Accounts Payable </c:v>
                </c:pt>
                <c:pt idx="2">
                  <c:v> Accrued expenses </c:v>
                </c:pt>
                <c:pt idx="3">
                  <c:v> Unearned revenue </c:v>
                </c:pt>
                <c:pt idx="4">
                  <c:v> Total current liabilities </c:v>
                </c:pt>
                <c:pt idx="6">
                  <c:v> Long-term debt </c:v>
                </c:pt>
                <c:pt idx="7">
                  <c:v> Other long-term liabilities </c:v>
                </c:pt>
                <c:pt idx="8">
                  <c:v> Total Liabilities </c:v>
                </c:pt>
                <c:pt idx="10">
                  <c:v> Equity Capital </c:v>
                </c:pt>
                <c:pt idx="11">
                  <c:v> Retained Earnings </c:v>
                </c:pt>
                <c:pt idx="12">
                  <c:v> Shareholder's Equity </c:v>
                </c:pt>
              </c:strCache>
            </c:strRef>
          </c:cat>
          <c:val>
            <c:numRef>
              <c:f>Liabilities!$C$12:$C$24</c:f>
              <c:numCache>
                <c:formatCode>_-[$$-409]* #,##0.00_ ;_-[$$-409]* \-#,##0.00\ ;_-[$$-409]* "-"??_ ;_-@_ </c:formatCode>
                <c:ptCount val="13"/>
                <c:pt idx="0" formatCode="General">
                  <c:v>2019</c:v>
                </c:pt>
                <c:pt idx="1">
                  <c:v>4800.4000000000005</c:v>
                </c:pt>
                <c:pt idx="2">
                  <c:v>1541</c:v>
                </c:pt>
                <c:pt idx="3">
                  <c:v>1560</c:v>
                </c:pt>
                <c:pt idx="4">
                  <c:v>7901.4000000000005</c:v>
                </c:pt>
                <c:pt idx="6">
                  <c:v>50000</c:v>
                </c:pt>
                <c:pt idx="7">
                  <c:v>5872</c:v>
                </c:pt>
                <c:pt idx="8">
                  <c:v>55872</c:v>
                </c:pt>
                <c:pt idx="10">
                  <c:v>170000</c:v>
                </c:pt>
                <c:pt idx="11">
                  <c:v>14264.612697877968</c:v>
                </c:pt>
                <c:pt idx="12">
                  <c:v>184264.61269787798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CA-4A81-9E1C-12ED46DAA2E9}"/>
            </c:ext>
          </c:extLst>
        </c:ser>
        <c:ser>
          <c:idx val="2"/>
          <c:order val="2"/>
          <c:invertIfNegative val="0"/>
          <c:cat>
            <c:strRef>
              <c:f>Liabilities!$A$12:$A$24</c:f>
              <c:strCache>
                <c:ptCount val="13"/>
                <c:pt idx="0">
                  <c:v> Current Liabilities </c:v>
                </c:pt>
                <c:pt idx="1">
                  <c:v> Accounts Payable </c:v>
                </c:pt>
                <c:pt idx="2">
                  <c:v> Accrued expenses </c:v>
                </c:pt>
                <c:pt idx="3">
                  <c:v> Unearned revenue </c:v>
                </c:pt>
                <c:pt idx="4">
                  <c:v> Total current liabilities </c:v>
                </c:pt>
                <c:pt idx="6">
                  <c:v> Long-term debt </c:v>
                </c:pt>
                <c:pt idx="7">
                  <c:v> Other long-term liabilities </c:v>
                </c:pt>
                <c:pt idx="8">
                  <c:v> Total Liabilities </c:v>
                </c:pt>
                <c:pt idx="10">
                  <c:v> Equity Capital </c:v>
                </c:pt>
                <c:pt idx="11">
                  <c:v> Retained Earnings </c:v>
                </c:pt>
                <c:pt idx="12">
                  <c:v> Shareholder's Equity </c:v>
                </c:pt>
              </c:strCache>
            </c:strRef>
          </c:cat>
          <c:val>
            <c:numRef>
              <c:f>Liabilities!$D$12:$D$24</c:f>
              <c:numCache>
                <c:formatCode>_-[$$-409]* #,##0.00_ ;_-[$$-409]* \-#,##0.00\ ;_-[$$-409]* "-"??_ ;_-@_ </c:formatCode>
                <c:ptCount val="13"/>
                <c:pt idx="0" formatCode="General">
                  <c:v>2020</c:v>
                </c:pt>
                <c:pt idx="1">
                  <c:v>4912.3</c:v>
                </c:pt>
                <c:pt idx="2">
                  <c:v>1662</c:v>
                </c:pt>
                <c:pt idx="3">
                  <c:v>1853</c:v>
                </c:pt>
                <c:pt idx="4">
                  <c:v>8427.2999999999993</c:v>
                </c:pt>
                <c:pt idx="6">
                  <c:v>30000</c:v>
                </c:pt>
                <c:pt idx="7">
                  <c:v>5565</c:v>
                </c:pt>
                <c:pt idx="8">
                  <c:v>35565</c:v>
                </c:pt>
                <c:pt idx="10">
                  <c:v>170000</c:v>
                </c:pt>
                <c:pt idx="11">
                  <c:v>35339.806583009296</c:v>
                </c:pt>
                <c:pt idx="12">
                  <c:v>205339.80658300931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CA-4A81-9E1C-12ED46DAA2E9}"/>
            </c:ext>
          </c:extLst>
        </c:ser>
        <c:ser>
          <c:idx val="3"/>
          <c:order val="3"/>
          <c:invertIfNegative val="0"/>
          <c:cat>
            <c:strRef>
              <c:f>Liabilities!$A$12:$A$24</c:f>
              <c:strCache>
                <c:ptCount val="13"/>
                <c:pt idx="0">
                  <c:v> Current Liabilities </c:v>
                </c:pt>
                <c:pt idx="1">
                  <c:v> Accounts Payable </c:v>
                </c:pt>
                <c:pt idx="2">
                  <c:v> Accrued expenses </c:v>
                </c:pt>
                <c:pt idx="3">
                  <c:v> Unearned revenue </c:v>
                </c:pt>
                <c:pt idx="4">
                  <c:v> Total current liabilities </c:v>
                </c:pt>
                <c:pt idx="6">
                  <c:v> Long-term debt </c:v>
                </c:pt>
                <c:pt idx="7">
                  <c:v> Other long-term liabilities </c:v>
                </c:pt>
                <c:pt idx="8">
                  <c:v> Total Liabilities </c:v>
                </c:pt>
                <c:pt idx="10">
                  <c:v> Equity Capital </c:v>
                </c:pt>
                <c:pt idx="11">
                  <c:v> Retained Earnings </c:v>
                </c:pt>
                <c:pt idx="12">
                  <c:v> Shareholder's Equity </c:v>
                </c:pt>
              </c:strCache>
            </c:strRef>
          </c:cat>
          <c:val>
            <c:numRef>
              <c:f>Liabilities!$E$12:$E$24</c:f>
              <c:numCache>
                <c:formatCode>_-[$$-409]* #,##0.00_ ;_-[$$-409]* \-#,##0.00\ ;_-[$$-409]* "-"??_ ;_-@_ </c:formatCode>
                <c:ptCount val="13"/>
                <c:pt idx="0" formatCode="General">
                  <c:v>2021</c:v>
                </c:pt>
                <c:pt idx="1">
                  <c:v>5265.4000000000005</c:v>
                </c:pt>
                <c:pt idx="2">
                  <c:v>1865</c:v>
                </c:pt>
                <c:pt idx="3">
                  <c:v>1952</c:v>
                </c:pt>
                <c:pt idx="4">
                  <c:v>9082.4000000000015</c:v>
                </c:pt>
                <c:pt idx="6">
                  <c:v>30000</c:v>
                </c:pt>
                <c:pt idx="7">
                  <c:v>6051</c:v>
                </c:pt>
                <c:pt idx="8">
                  <c:v>36051</c:v>
                </c:pt>
                <c:pt idx="10">
                  <c:v>170000</c:v>
                </c:pt>
                <c:pt idx="11">
                  <c:v>62053.285606604608</c:v>
                </c:pt>
                <c:pt idx="12">
                  <c:v>232053.28560660459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CA-4A81-9E1C-12ED46DAA2E9}"/>
            </c:ext>
          </c:extLst>
        </c:ser>
        <c:ser>
          <c:idx val="4"/>
          <c:order val="4"/>
          <c:invertIfNegative val="0"/>
          <c:cat>
            <c:strRef>
              <c:f>Liabilities!$A$12:$A$24</c:f>
              <c:strCache>
                <c:ptCount val="13"/>
                <c:pt idx="0">
                  <c:v> Current Liabilities </c:v>
                </c:pt>
                <c:pt idx="1">
                  <c:v> Accounts Payable </c:v>
                </c:pt>
                <c:pt idx="2">
                  <c:v> Accrued expenses </c:v>
                </c:pt>
                <c:pt idx="3">
                  <c:v> Unearned revenue </c:v>
                </c:pt>
                <c:pt idx="4">
                  <c:v> Total current liabilities </c:v>
                </c:pt>
                <c:pt idx="6">
                  <c:v> Long-term debt </c:v>
                </c:pt>
                <c:pt idx="7">
                  <c:v> Other long-term liabilities </c:v>
                </c:pt>
                <c:pt idx="8">
                  <c:v> Total Liabilities </c:v>
                </c:pt>
                <c:pt idx="10">
                  <c:v> Equity Capital </c:v>
                </c:pt>
                <c:pt idx="11">
                  <c:v> Retained Earnings </c:v>
                </c:pt>
                <c:pt idx="12">
                  <c:v> Shareholder's Equity </c:v>
                </c:pt>
              </c:strCache>
            </c:strRef>
          </c:cat>
          <c:val>
            <c:numRef>
              <c:f>Liabilities!$F$12:$F$24</c:f>
              <c:numCache>
                <c:formatCode>_-[$$-409]* #,##0.00_ ;_-[$$-409]* \-#,##0.00\ ;_-[$$-409]* "-"??_ ;_-@_ </c:formatCode>
                <c:ptCount val="13"/>
                <c:pt idx="0" formatCode="General">
                  <c:v>2022</c:v>
                </c:pt>
                <c:pt idx="1">
                  <c:v>5671</c:v>
                </c:pt>
                <c:pt idx="2">
                  <c:v>1899</c:v>
                </c:pt>
                <c:pt idx="3">
                  <c:v>1724</c:v>
                </c:pt>
                <c:pt idx="4">
                  <c:v>9294</c:v>
                </c:pt>
                <c:pt idx="6">
                  <c:v>30000</c:v>
                </c:pt>
                <c:pt idx="7">
                  <c:v>5909</c:v>
                </c:pt>
                <c:pt idx="8">
                  <c:v>35909</c:v>
                </c:pt>
                <c:pt idx="10">
                  <c:v>170000</c:v>
                </c:pt>
                <c:pt idx="11">
                  <c:v>90280.170365184895</c:v>
                </c:pt>
                <c:pt idx="12">
                  <c:v>260280.17036518489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CA-4A81-9E1C-12ED46DAA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308736"/>
        <c:axId val="212310272"/>
      </c:barChart>
      <c:catAx>
        <c:axId val="21230873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2310272"/>
        <c:crosses val="autoZero"/>
        <c:auto val="1"/>
        <c:lblAlgn val="ctr"/>
        <c:lblOffset val="100"/>
        <c:noMultiLvlLbl val="0"/>
      </c:catAx>
      <c:valAx>
        <c:axId val="2123102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23087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22</xdr:row>
      <xdr:rowOff>0</xdr:rowOff>
    </xdr:from>
    <xdr:to>
      <xdr:col>5</xdr:col>
      <xdr:colOff>885824</xdr:colOff>
      <xdr:row>41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9524</xdr:rowOff>
    </xdr:from>
    <xdr:to>
      <xdr:col>6</xdr:col>
      <xdr:colOff>0</xdr:colOff>
      <xdr:row>43</xdr:row>
      <xdr:rowOff>190499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190400</xdr:colOff>
      <xdr:row>0</xdr:row>
      <xdr:rowOff>38100</xdr:rowOff>
    </xdr:from>
    <xdr:to>
      <xdr:col>5</xdr:col>
      <xdr:colOff>886124</xdr:colOff>
      <xdr:row>1</xdr:row>
      <xdr:rowOff>160020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DED764A-2732-46A3-A71C-BC65A9368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4280" y="38100"/>
          <a:ext cx="1594884" cy="30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workbookViewId="0">
      <selection activeCell="A12" sqref="A12:F12"/>
    </sheetView>
  </sheetViews>
  <sheetFormatPr defaultRowHeight="14.4" x14ac:dyDescent="0.3"/>
  <cols>
    <col min="1" max="1" width="24" customWidth="1"/>
    <col min="2" max="4" width="13.109375" customWidth="1"/>
    <col min="5" max="5" width="13.6640625" customWidth="1"/>
    <col min="6" max="6" width="13.33203125" customWidth="1"/>
  </cols>
  <sheetData>
    <row r="1" spans="1:8" x14ac:dyDescent="0.3">
      <c r="A1" s="45" t="s">
        <v>5</v>
      </c>
      <c r="B1" s="45"/>
      <c r="C1" s="45"/>
      <c r="D1" s="45"/>
      <c r="E1" s="45"/>
      <c r="F1" s="45"/>
      <c r="G1" s="1"/>
    </row>
    <row r="2" spans="1:8" x14ac:dyDescent="0.3">
      <c r="A2" s="45"/>
      <c r="B2" s="45"/>
      <c r="C2" s="45"/>
      <c r="D2" s="45"/>
      <c r="E2" s="45"/>
      <c r="F2" s="45"/>
      <c r="G2" s="1"/>
    </row>
    <row r="3" spans="1:8" x14ac:dyDescent="0.3">
      <c r="A3" s="1"/>
      <c r="B3" s="1"/>
      <c r="C3" s="1"/>
      <c r="D3" s="1"/>
      <c r="E3" s="1"/>
      <c r="F3" s="1"/>
      <c r="G3" s="1"/>
    </row>
    <row r="4" spans="1:8" x14ac:dyDescent="0.3">
      <c r="A4" s="22" t="s">
        <v>0</v>
      </c>
      <c r="B4" s="44"/>
      <c r="C4" s="44"/>
      <c r="D4" s="44"/>
      <c r="E4" s="44"/>
      <c r="F4" s="44"/>
      <c r="G4" s="1"/>
    </row>
    <row r="5" spans="1:8" x14ac:dyDescent="0.3">
      <c r="A5" s="22" t="s">
        <v>1</v>
      </c>
      <c r="B5" s="44"/>
      <c r="C5" s="44"/>
      <c r="D5" s="44"/>
      <c r="E5" s="44"/>
      <c r="F5" s="44"/>
      <c r="G5" s="1"/>
    </row>
    <row r="6" spans="1:8" x14ac:dyDescent="0.3">
      <c r="A6" s="22" t="s">
        <v>2</v>
      </c>
      <c r="B6" s="44"/>
      <c r="C6" s="44"/>
      <c r="D6" s="44"/>
      <c r="E6" s="44"/>
      <c r="F6" s="44"/>
      <c r="G6" s="1"/>
    </row>
    <row r="7" spans="1:8" x14ac:dyDescent="0.3">
      <c r="A7" s="22" t="s">
        <v>3</v>
      </c>
      <c r="B7" s="44"/>
      <c r="C7" s="44"/>
      <c r="D7" s="44"/>
      <c r="E7" s="44"/>
      <c r="F7" s="44"/>
      <c r="G7" s="1"/>
    </row>
    <row r="8" spans="1:8" x14ac:dyDescent="0.3">
      <c r="A8" s="22" t="s">
        <v>4</v>
      </c>
      <c r="B8" s="44"/>
      <c r="C8" s="44"/>
      <c r="D8" s="44"/>
      <c r="E8" s="44"/>
      <c r="F8" s="44"/>
      <c r="G8" s="1"/>
    </row>
    <row r="9" spans="1:8" x14ac:dyDescent="0.3">
      <c r="A9" s="1"/>
      <c r="B9" s="1"/>
      <c r="C9" s="1"/>
      <c r="D9" s="1"/>
      <c r="E9" s="1"/>
      <c r="F9" s="1"/>
      <c r="G9" s="1"/>
    </row>
    <row r="10" spans="1:8" x14ac:dyDescent="0.3">
      <c r="A10" s="43" t="s">
        <v>6</v>
      </c>
      <c r="B10" s="43"/>
      <c r="C10" s="43"/>
      <c r="D10" s="43"/>
      <c r="E10" s="43"/>
      <c r="F10" s="43"/>
      <c r="G10" s="1"/>
    </row>
    <row r="11" spans="1:8" x14ac:dyDescent="0.3">
      <c r="A11" s="43"/>
      <c r="B11" s="43"/>
      <c r="C11" s="43"/>
      <c r="D11" s="43"/>
      <c r="E11" s="43"/>
      <c r="F11" s="43"/>
      <c r="G11" s="1"/>
    </row>
    <row r="12" spans="1:8" ht="20.25" customHeight="1" x14ac:dyDescent="0.3">
      <c r="A12" s="14" t="s">
        <v>7</v>
      </c>
      <c r="B12" s="15">
        <v>2018</v>
      </c>
      <c r="C12" s="15">
        <v>2019</v>
      </c>
      <c r="D12" s="15">
        <v>2020</v>
      </c>
      <c r="E12" s="15">
        <v>2021</v>
      </c>
      <c r="F12" s="15">
        <v>2022</v>
      </c>
      <c r="G12" s="2"/>
      <c r="H12" s="3"/>
    </row>
    <row r="13" spans="1:8" ht="19.5" customHeight="1" x14ac:dyDescent="0.3">
      <c r="A13" s="18" t="s">
        <v>8</v>
      </c>
      <c r="B13" s="19">
        <v>167971.17920000001</v>
      </c>
      <c r="C13" s="19">
        <v>181209.91269787797</v>
      </c>
      <c r="D13" s="19">
        <v>183715.25658300929</v>
      </c>
      <c r="E13" s="19">
        <v>211069.33560660461</v>
      </c>
      <c r="F13" s="19">
        <v>239549.5203651849</v>
      </c>
      <c r="G13" s="2"/>
      <c r="H13" s="3"/>
    </row>
    <row r="14" spans="1:8" ht="21" customHeight="1" x14ac:dyDescent="0.3">
      <c r="A14" s="18" t="s">
        <v>9</v>
      </c>
      <c r="B14" s="19">
        <v>5100.3500000000004</v>
      </c>
      <c r="C14" s="19">
        <v>5904.3</v>
      </c>
      <c r="D14" s="19">
        <v>6567.25</v>
      </c>
      <c r="E14" s="19">
        <v>7117.05</v>
      </c>
      <c r="F14" s="19">
        <v>7538.6</v>
      </c>
      <c r="G14" s="2"/>
      <c r="H14" s="3"/>
    </row>
    <row r="15" spans="1:8" ht="21" customHeight="1" x14ac:dyDescent="0.3">
      <c r="A15" s="18" t="s">
        <v>10</v>
      </c>
      <c r="B15" s="19">
        <v>4806</v>
      </c>
      <c r="C15" s="19">
        <v>5513</v>
      </c>
      <c r="D15" s="19">
        <v>5170</v>
      </c>
      <c r="E15" s="19">
        <v>5998</v>
      </c>
      <c r="F15" s="19">
        <v>5682</v>
      </c>
      <c r="G15" s="2"/>
      <c r="H15" s="3"/>
    </row>
    <row r="16" spans="1:8" ht="20.25" customHeight="1" x14ac:dyDescent="0.3">
      <c r="A16" s="18" t="s">
        <v>11</v>
      </c>
      <c r="B16" s="19">
        <v>7804.6</v>
      </c>
      <c r="C16" s="19">
        <v>9600.8000000000011</v>
      </c>
      <c r="D16" s="19">
        <v>9824.6</v>
      </c>
      <c r="E16" s="19">
        <v>10530.800000000001</v>
      </c>
      <c r="F16" s="19">
        <v>11342</v>
      </c>
      <c r="G16" s="2"/>
      <c r="H16" s="3"/>
    </row>
    <row r="17" spans="1:8" ht="21" customHeight="1" x14ac:dyDescent="0.3">
      <c r="A17" s="18" t="s">
        <v>12</v>
      </c>
      <c r="B17" s="20">
        <f>SUM(B13:B16)</f>
        <v>185682.12920000002</v>
      </c>
      <c r="C17" s="20">
        <f t="shared" ref="C17:F17" si="0">SUM(C13:C16)</f>
        <v>202228.01269787794</v>
      </c>
      <c r="D17" s="20">
        <f t="shared" si="0"/>
        <v>205277.1065830093</v>
      </c>
      <c r="E17" s="20">
        <f t="shared" si="0"/>
        <v>234715.18560660459</v>
      </c>
      <c r="F17" s="20">
        <f t="shared" si="0"/>
        <v>264112.12036518491</v>
      </c>
      <c r="G17" s="2"/>
      <c r="H17" s="3"/>
    </row>
    <row r="18" spans="1:8" x14ac:dyDescent="0.3">
      <c r="A18" s="2"/>
      <c r="B18" s="4"/>
      <c r="C18" s="4"/>
      <c r="D18" s="4"/>
      <c r="E18" s="4"/>
      <c r="F18" s="4"/>
      <c r="G18" s="2"/>
      <c r="H18" s="3"/>
    </row>
    <row r="19" spans="1:8" ht="20.25" customHeight="1" x14ac:dyDescent="0.3">
      <c r="A19" s="21" t="s">
        <v>13</v>
      </c>
      <c r="B19" s="20">
        <v>8733</v>
      </c>
      <c r="C19" s="20">
        <v>737</v>
      </c>
      <c r="D19" s="20">
        <v>375</v>
      </c>
      <c r="E19" s="20">
        <v>426</v>
      </c>
      <c r="F19" s="20">
        <v>9734</v>
      </c>
      <c r="G19" s="2"/>
      <c r="H19" s="3"/>
    </row>
    <row r="20" spans="1:8" ht="20.25" customHeight="1" x14ac:dyDescent="0.3">
      <c r="A20" s="21" t="s">
        <v>14</v>
      </c>
      <c r="B20" s="20">
        <v>388</v>
      </c>
      <c r="C20" s="20">
        <v>363</v>
      </c>
      <c r="D20" s="20">
        <v>836</v>
      </c>
      <c r="E20" s="20">
        <v>372</v>
      </c>
      <c r="F20" s="20">
        <v>283</v>
      </c>
      <c r="G20" s="2"/>
      <c r="H20" s="3"/>
    </row>
    <row r="21" spans="1:8" ht="21" customHeight="1" x14ac:dyDescent="0.3">
      <c r="A21" s="17" t="s">
        <v>15</v>
      </c>
      <c r="B21" s="16">
        <f>SUM(B17,B19:B20)</f>
        <v>194803.12920000002</v>
      </c>
      <c r="C21" s="16">
        <f t="shared" ref="C21:F21" si="1">SUM(C17,C19:C20)</f>
        <v>203328.01269787794</v>
      </c>
      <c r="D21" s="16">
        <f t="shared" si="1"/>
        <v>206488.1065830093</v>
      </c>
      <c r="E21" s="16">
        <f t="shared" si="1"/>
        <v>235513.18560660459</v>
      </c>
      <c r="F21" s="16">
        <f t="shared" si="1"/>
        <v>274129.12036518491</v>
      </c>
      <c r="G21" s="2"/>
      <c r="H21" s="3"/>
    </row>
    <row r="22" spans="1:8" x14ac:dyDescent="0.3">
      <c r="A22" s="2"/>
      <c r="B22" s="2"/>
      <c r="C22" s="2"/>
      <c r="D22" s="2"/>
      <c r="E22" s="2"/>
      <c r="F22" s="2"/>
      <c r="G22" s="2"/>
      <c r="H22" s="3"/>
    </row>
    <row r="23" spans="1:8" x14ac:dyDescent="0.3">
      <c r="A23" s="6"/>
      <c r="B23" s="7"/>
      <c r="C23" s="7"/>
      <c r="D23" s="7"/>
      <c r="E23" s="7"/>
      <c r="F23" s="8"/>
      <c r="G23" s="2"/>
      <c r="H23" s="3"/>
    </row>
    <row r="24" spans="1:8" x14ac:dyDescent="0.3">
      <c r="A24" s="9"/>
      <c r="B24" s="5"/>
      <c r="C24" s="5"/>
      <c r="D24" s="5"/>
      <c r="E24" s="5"/>
      <c r="F24" s="10"/>
      <c r="G24" s="2"/>
      <c r="H24" s="3"/>
    </row>
    <row r="25" spans="1:8" x14ac:dyDescent="0.3">
      <c r="A25" s="9"/>
      <c r="B25" s="5"/>
      <c r="C25" s="5"/>
      <c r="D25" s="5"/>
      <c r="E25" s="5"/>
      <c r="F25" s="10"/>
      <c r="G25" s="2"/>
      <c r="H25" s="3"/>
    </row>
    <row r="26" spans="1:8" x14ac:dyDescent="0.3">
      <c r="A26" s="9"/>
      <c r="B26" s="5"/>
      <c r="C26" s="5"/>
      <c r="D26" s="5"/>
      <c r="E26" s="5"/>
      <c r="F26" s="10"/>
      <c r="G26" s="2"/>
      <c r="H26" s="3"/>
    </row>
    <row r="27" spans="1:8" x14ac:dyDescent="0.3">
      <c r="A27" s="9"/>
      <c r="B27" s="5"/>
      <c r="C27" s="5"/>
      <c r="D27" s="5"/>
      <c r="E27" s="5"/>
      <c r="F27" s="10"/>
      <c r="G27" s="2"/>
      <c r="H27" s="3"/>
    </row>
    <row r="28" spans="1:8" x14ac:dyDescent="0.3">
      <c r="A28" s="9"/>
      <c r="B28" s="5"/>
      <c r="C28" s="5"/>
      <c r="D28" s="5"/>
      <c r="E28" s="5"/>
      <c r="F28" s="10"/>
      <c r="G28" s="2"/>
      <c r="H28" s="3"/>
    </row>
    <row r="29" spans="1:8" x14ac:dyDescent="0.3">
      <c r="A29" s="9"/>
      <c r="B29" s="5"/>
      <c r="C29" s="5"/>
      <c r="D29" s="5"/>
      <c r="E29" s="5"/>
      <c r="F29" s="10"/>
      <c r="G29" s="2"/>
      <c r="H29" s="3"/>
    </row>
    <row r="30" spans="1:8" x14ac:dyDescent="0.3">
      <c r="A30" s="9"/>
      <c r="B30" s="5"/>
      <c r="C30" s="5"/>
      <c r="D30" s="5"/>
      <c r="E30" s="5"/>
      <c r="F30" s="10"/>
      <c r="G30" s="2"/>
      <c r="H30" s="3"/>
    </row>
    <row r="31" spans="1:8" x14ac:dyDescent="0.3">
      <c r="A31" s="9"/>
      <c r="B31" s="5"/>
      <c r="C31" s="5"/>
      <c r="D31" s="5"/>
      <c r="E31" s="5"/>
      <c r="F31" s="10"/>
      <c r="G31" s="2"/>
      <c r="H31" s="3"/>
    </row>
    <row r="32" spans="1:8" x14ac:dyDescent="0.3">
      <c r="A32" s="9"/>
      <c r="B32" s="5"/>
      <c r="C32" s="5"/>
      <c r="D32" s="5"/>
      <c r="E32" s="5"/>
      <c r="F32" s="10"/>
      <c r="G32" s="2"/>
      <c r="H32" s="3"/>
    </row>
    <row r="33" spans="1:8" x14ac:dyDescent="0.3">
      <c r="A33" s="9"/>
      <c r="B33" s="5"/>
      <c r="C33" s="5"/>
      <c r="D33" s="5"/>
      <c r="E33" s="5"/>
      <c r="F33" s="10"/>
      <c r="G33" s="2"/>
      <c r="H33" s="3"/>
    </row>
    <row r="34" spans="1:8" x14ac:dyDescent="0.3">
      <c r="A34" s="9"/>
      <c r="B34" s="5"/>
      <c r="C34" s="5"/>
      <c r="D34" s="5"/>
      <c r="E34" s="5"/>
      <c r="F34" s="10"/>
      <c r="G34" s="2"/>
      <c r="H34" s="3"/>
    </row>
    <row r="35" spans="1:8" x14ac:dyDescent="0.3">
      <c r="A35" s="9"/>
      <c r="B35" s="5"/>
      <c r="C35" s="5"/>
      <c r="D35" s="5"/>
      <c r="E35" s="5"/>
      <c r="F35" s="10"/>
      <c r="G35" s="2"/>
      <c r="H35" s="3"/>
    </row>
    <row r="36" spans="1:8" x14ac:dyDescent="0.3">
      <c r="A36" s="9"/>
      <c r="B36" s="5"/>
      <c r="C36" s="5"/>
      <c r="D36" s="5"/>
      <c r="E36" s="5"/>
      <c r="F36" s="10"/>
      <c r="G36" s="2"/>
      <c r="H36" s="3"/>
    </row>
    <row r="37" spans="1:8" x14ac:dyDescent="0.3">
      <c r="A37" s="9"/>
      <c r="B37" s="5"/>
      <c r="C37" s="5"/>
      <c r="D37" s="5"/>
      <c r="E37" s="5"/>
      <c r="F37" s="10"/>
      <c r="G37" s="2"/>
      <c r="H37" s="3"/>
    </row>
    <row r="38" spans="1:8" x14ac:dyDescent="0.3">
      <c r="A38" s="9"/>
      <c r="B38" s="5"/>
      <c r="C38" s="5"/>
      <c r="D38" s="5"/>
      <c r="E38" s="5"/>
      <c r="F38" s="10"/>
      <c r="G38" s="2"/>
      <c r="H38" s="3"/>
    </row>
    <row r="39" spans="1:8" x14ac:dyDescent="0.3">
      <c r="A39" s="9"/>
      <c r="B39" s="5"/>
      <c r="C39" s="5"/>
      <c r="D39" s="5"/>
      <c r="E39" s="5"/>
      <c r="F39" s="10"/>
      <c r="G39" s="2"/>
      <c r="H39" s="3"/>
    </row>
    <row r="40" spans="1:8" x14ac:dyDescent="0.3">
      <c r="A40" s="9"/>
      <c r="B40" s="5"/>
      <c r="C40" s="5"/>
      <c r="D40" s="5"/>
      <c r="E40" s="5"/>
      <c r="F40" s="10"/>
      <c r="G40" s="2"/>
      <c r="H40" s="3"/>
    </row>
    <row r="41" spans="1:8" x14ac:dyDescent="0.3">
      <c r="A41" s="11"/>
      <c r="B41" s="12"/>
      <c r="C41" s="12"/>
      <c r="D41" s="12"/>
      <c r="E41" s="12"/>
      <c r="F41" s="13"/>
      <c r="G41" s="2"/>
      <c r="H41" s="3"/>
    </row>
    <row r="42" spans="1:8" x14ac:dyDescent="0.3">
      <c r="A42" s="2"/>
      <c r="B42" s="2"/>
      <c r="C42" s="2"/>
      <c r="D42" s="2"/>
      <c r="E42" s="2"/>
      <c r="F42" s="2"/>
      <c r="G42" s="2"/>
      <c r="H42" s="3"/>
    </row>
    <row r="43" spans="1:8" x14ac:dyDescent="0.3">
      <c r="A43" s="2"/>
      <c r="B43" s="2"/>
      <c r="C43" s="2"/>
      <c r="D43" s="2"/>
      <c r="E43" s="2"/>
      <c r="F43" s="2"/>
      <c r="G43" s="2"/>
      <c r="H43" s="3"/>
    </row>
    <row r="44" spans="1:8" x14ac:dyDescent="0.3">
      <c r="A44" s="2"/>
      <c r="B44" s="2"/>
      <c r="C44" s="2"/>
      <c r="D44" s="2"/>
      <c r="E44" s="2"/>
      <c r="F44" s="2"/>
      <c r="G44" s="2"/>
      <c r="H44" s="3"/>
    </row>
    <row r="45" spans="1:8" x14ac:dyDescent="0.3">
      <c r="A45" s="2"/>
      <c r="B45" s="2"/>
      <c r="C45" s="2"/>
      <c r="D45" s="2"/>
      <c r="E45" s="2"/>
      <c r="F45" s="2"/>
      <c r="G45" s="2"/>
      <c r="H45" s="3"/>
    </row>
    <row r="46" spans="1:8" x14ac:dyDescent="0.3">
      <c r="A46" s="2"/>
      <c r="B46" s="2"/>
      <c r="C46" s="2"/>
      <c r="D46" s="2"/>
      <c r="E46" s="2"/>
      <c r="F46" s="2"/>
      <c r="G46" s="2"/>
      <c r="H46" s="3"/>
    </row>
    <row r="47" spans="1:8" x14ac:dyDescent="0.3">
      <c r="A47" s="2"/>
      <c r="B47" s="2"/>
      <c r="C47" s="2"/>
      <c r="D47" s="2"/>
      <c r="E47" s="2"/>
      <c r="F47" s="2"/>
      <c r="G47" s="2"/>
      <c r="H47" s="3"/>
    </row>
    <row r="48" spans="1:8" x14ac:dyDescent="0.3">
      <c r="A48" s="2"/>
      <c r="B48" s="2"/>
      <c r="C48" s="2"/>
      <c r="D48" s="2"/>
      <c r="E48" s="2"/>
      <c r="F48" s="2"/>
      <c r="G48" s="2"/>
      <c r="H48" s="3"/>
    </row>
    <row r="49" spans="1:8" x14ac:dyDescent="0.3">
      <c r="A49" s="2"/>
      <c r="B49" s="2"/>
      <c r="C49" s="2"/>
      <c r="D49" s="2"/>
      <c r="E49" s="2"/>
      <c r="F49" s="2"/>
      <c r="G49" s="2"/>
      <c r="H49" s="3"/>
    </row>
    <row r="50" spans="1:8" x14ac:dyDescent="0.3">
      <c r="A50" s="2"/>
      <c r="B50" s="2"/>
      <c r="C50" s="2"/>
      <c r="D50" s="2"/>
      <c r="E50" s="2"/>
      <c r="F50" s="2"/>
      <c r="G50" s="2"/>
      <c r="H50" s="3"/>
    </row>
    <row r="51" spans="1:8" x14ac:dyDescent="0.3">
      <c r="A51" s="2"/>
      <c r="B51" s="2"/>
      <c r="C51" s="2"/>
      <c r="D51" s="2"/>
      <c r="E51" s="2"/>
      <c r="F51" s="2"/>
      <c r="G51" s="2"/>
      <c r="H51" s="3"/>
    </row>
    <row r="52" spans="1:8" x14ac:dyDescent="0.3">
      <c r="A52" s="2"/>
      <c r="B52" s="2"/>
      <c r="C52" s="2"/>
      <c r="D52" s="2"/>
      <c r="E52" s="2"/>
      <c r="F52" s="2"/>
      <c r="G52" s="2"/>
      <c r="H52" s="3"/>
    </row>
    <row r="53" spans="1:8" x14ac:dyDescent="0.3">
      <c r="A53" s="2"/>
      <c r="B53" s="2"/>
      <c r="C53" s="2"/>
      <c r="D53" s="2"/>
      <c r="E53" s="2"/>
      <c r="F53" s="2"/>
      <c r="G53" s="2"/>
      <c r="H53" s="3"/>
    </row>
    <row r="54" spans="1:8" x14ac:dyDescent="0.3">
      <c r="A54" s="2"/>
      <c r="B54" s="2"/>
      <c r="C54" s="2"/>
      <c r="D54" s="2"/>
      <c r="E54" s="2"/>
      <c r="F54" s="2"/>
      <c r="G54" s="2"/>
      <c r="H54" s="3"/>
    </row>
    <row r="55" spans="1:8" x14ac:dyDescent="0.3">
      <c r="A55" s="2"/>
      <c r="B55" s="2"/>
      <c r="C55" s="2"/>
      <c r="D55" s="2"/>
      <c r="E55" s="2"/>
      <c r="F55" s="2"/>
      <c r="G55" s="2"/>
      <c r="H55" s="3"/>
    </row>
    <row r="56" spans="1:8" x14ac:dyDescent="0.3">
      <c r="A56" s="2"/>
      <c r="B56" s="2"/>
      <c r="C56" s="2"/>
      <c r="D56" s="2"/>
      <c r="E56" s="2"/>
      <c r="F56" s="2"/>
      <c r="G56" s="2"/>
      <c r="H56" s="3"/>
    </row>
    <row r="57" spans="1:8" x14ac:dyDescent="0.3">
      <c r="A57" s="2"/>
      <c r="B57" s="2"/>
      <c r="C57" s="2"/>
      <c r="D57" s="2"/>
      <c r="E57" s="2"/>
      <c r="F57" s="2"/>
      <c r="G57" s="2"/>
      <c r="H57" s="3"/>
    </row>
    <row r="58" spans="1:8" x14ac:dyDescent="0.3">
      <c r="A58" s="2"/>
      <c r="B58" s="2"/>
      <c r="C58" s="2"/>
      <c r="D58" s="2"/>
      <c r="E58" s="2"/>
      <c r="F58" s="2"/>
      <c r="G58" s="2"/>
      <c r="H58" s="3"/>
    </row>
    <row r="59" spans="1:8" x14ac:dyDescent="0.3">
      <c r="A59" s="2"/>
      <c r="B59" s="2"/>
      <c r="C59" s="2"/>
      <c r="D59" s="2"/>
      <c r="E59" s="2"/>
      <c r="F59" s="2"/>
      <c r="G59" s="2"/>
      <c r="H59" s="3"/>
    </row>
    <row r="60" spans="1:8" x14ac:dyDescent="0.3">
      <c r="A60" s="2"/>
      <c r="B60" s="2"/>
      <c r="C60" s="2"/>
      <c r="D60" s="2"/>
      <c r="E60" s="2"/>
      <c r="F60" s="2"/>
      <c r="G60" s="2"/>
      <c r="H60" s="3"/>
    </row>
    <row r="61" spans="1:8" x14ac:dyDescent="0.3">
      <c r="A61" s="2"/>
      <c r="B61" s="2"/>
      <c r="C61" s="2"/>
      <c r="D61" s="2"/>
      <c r="E61" s="2"/>
      <c r="F61" s="2"/>
      <c r="G61" s="2"/>
      <c r="H61" s="3"/>
    </row>
    <row r="62" spans="1:8" x14ac:dyDescent="0.3">
      <c r="A62" s="2"/>
      <c r="B62" s="2"/>
      <c r="C62" s="2"/>
      <c r="D62" s="2"/>
      <c r="E62" s="2"/>
      <c r="F62" s="2"/>
      <c r="G62" s="2"/>
      <c r="H62" s="3"/>
    </row>
    <row r="63" spans="1:8" x14ac:dyDescent="0.3">
      <c r="A63" s="1"/>
      <c r="B63" s="1"/>
      <c r="C63" s="1"/>
      <c r="D63" s="1"/>
      <c r="E63" s="1"/>
      <c r="F63" s="1"/>
      <c r="G63" s="1"/>
    </row>
    <row r="64" spans="1:8" x14ac:dyDescent="0.3">
      <c r="A64" s="1"/>
      <c r="B64" s="1"/>
      <c r="C64" s="1"/>
      <c r="D64" s="1"/>
      <c r="E64" s="1"/>
      <c r="F64" s="1"/>
      <c r="G64" s="1"/>
    </row>
    <row r="65" spans="1:7" x14ac:dyDescent="0.3">
      <c r="A65" s="1"/>
      <c r="B65" s="1"/>
      <c r="C65" s="1"/>
      <c r="D65" s="1"/>
      <c r="E65" s="1"/>
      <c r="F65" s="1"/>
      <c r="G65" s="1"/>
    </row>
    <row r="66" spans="1:7" x14ac:dyDescent="0.3">
      <c r="A66" s="1"/>
      <c r="B66" s="1"/>
      <c r="C66" s="1"/>
      <c r="D66" s="1"/>
      <c r="E66" s="1"/>
      <c r="F66" s="1"/>
      <c r="G66" s="1"/>
    </row>
    <row r="67" spans="1:7" x14ac:dyDescent="0.3">
      <c r="A67" s="1"/>
      <c r="B67" s="1"/>
      <c r="C67" s="1"/>
      <c r="D67" s="1"/>
      <c r="E67" s="1"/>
      <c r="F67" s="1"/>
      <c r="G67" s="1"/>
    </row>
    <row r="68" spans="1:7" x14ac:dyDescent="0.3">
      <c r="A68" s="1"/>
      <c r="B68" s="1"/>
      <c r="C68" s="1"/>
      <c r="D68" s="1"/>
      <c r="E68" s="1"/>
      <c r="F68" s="1"/>
      <c r="G68" s="1"/>
    </row>
    <row r="69" spans="1:7" x14ac:dyDescent="0.3">
      <c r="A69" s="1"/>
      <c r="B69" s="1"/>
      <c r="C69" s="1"/>
      <c r="D69" s="1"/>
      <c r="E69" s="1"/>
      <c r="F69" s="1"/>
      <c r="G69" s="1"/>
    </row>
    <row r="70" spans="1:7" x14ac:dyDescent="0.3">
      <c r="A70" s="1"/>
      <c r="B70" s="1"/>
      <c r="C70" s="1"/>
      <c r="D70" s="1"/>
      <c r="E70" s="1"/>
      <c r="F70" s="1"/>
      <c r="G70" s="1"/>
    </row>
    <row r="71" spans="1:7" x14ac:dyDescent="0.3">
      <c r="A71" s="1"/>
      <c r="B71" s="1"/>
      <c r="C71" s="1"/>
      <c r="D71" s="1"/>
      <c r="E71" s="1"/>
      <c r="F71" s="1"/>
      <c r="G71" s="1"/>
    </row>
    <row r="72" spans="1:7" x14ac:dyDescent="0.3">
      <c r="A72" s="1"/>
      <c r="B72" s="1"/>
      <c r="C72" s="1"/>
      <c r="D72" s="1"/>
      <c r="E72" s="1"/>
      <c r="F72" s="1"/>
      <c r="G72" s="1"/>
    </row>
  </sheetData>
  <mergeCells count="7">
    <mergeCell ref="A1:F2"/>
    <mergeCell ref="A10:F11"/>
    <mergeCell ref="B4:F4"/>
    <mergeCell ref="B5:F5"/>
    <mergeCell ref="B6:F6"/>
    <mergeCell ref="B7:F7"/>
    <mergeCell ref="B8:F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0"/>
  <sheetViews>
    <sheetView showGridLines="0" tabSelected="1" workbookViewId="0">
      <selection activeCell="R21" sqref="R21"/>
    </sheetView>
  </sheetViews>
  <sheetFormatPr defaultRowHeight="14.4" x14ac:dyDescent="0.3"/>
  <cols>
    <col min="1" max="1" width="24" customWidth="1"/>
    <col min="2" max="2" width="13" customWidth="1"/>
    <col min="3" max="3" width="13.44140625" customWidth="1"/>
    <col min="4" max="4" width="13.33203125" customWidth="1"/>
    <col min="5" max="5" width="13.109375" customWidth="1"/>
    <col min="6" max="6" width="13.33203125" customWidth="1"/>
  </cols>
  <sheetData>
    <row r="1" spans="1:6" x14ac:dyDescent="0.3">
      <c r="A1" s="47" t="s">
        <v>5</v>
      </c>
      <c r="B1" s="47"/>
      <c r="C1" s="47"/>
      <c r="D1" s="47"/>
      <c r="E1" s="47"/>
      <c r="F1" s="47"/>
    </row>
    <row r="2" spans="1:6" x14ac:dyDescent="0.3">
      <c r="A2" s="47"/>
      <c r="B2" s="47"/>
      <c r="C2" s="47"/>
      <c r="D2" s="47"/>
      <c r="E2" s="47"/>
      <c r="F2" s="47"/>
    </row>
    <row r="3" spans="1:6" x14ac:dyDescent="0.3">
      <c r="A3" s="1"/>
      <c r="B3" s="1"/>
      <c r="C3" s="1"/>
      <c r="D3" s="1"/>
      <c r="E3" s="1"/>
      <c r="F3" s="1"/>
    </row>
    <row r="4" spans="1:6" x14ac:dyDescent="0.3">
      <c r="A4" s="22" t="s">
        <v>0</v>
      </c>
      <c r="B4" s="44"/>
      <c r="C4" s="44"/>
      <c r="D4" s="44"/>
      <c r="E4" s="44"/>
      <c r="F4" s="44"/>
    </row>
    <row r="5" spans="1:6" x14ac:dyDescent="0.3">
      <c r="A5" s="22" t="s">
        <v>1</v>
      </c>
      <c r="B5" s="44"/>
      <c r="C5" s="44"/>
      <c r="D5" s="44"/>
      <c r="E5" s="44"/>
      <c r="F5" s="44"/>
    </row>
    <row r="6" spans="1:6" x14ac:dyDescent="0.3">
      <c r="A6" s="22" t="s">
        <v>2</v>
      </c>
      <c r="B6" s="44"/>
      <c r="C6" s="44"/>
      <c r="D6" s="44"/>
      <c r="E6" s="44"/>
      <c r="F6" s="44"/>
    </row>
    <row r="7" spans="1:6" x14ac:dyDescent="0.3">
      <c r="A7" s="22" t="s">
        <v>3</v>
      </c>
      <c r="B7" s="44"/>
      <c r="C7" s="44"/>
      <c r="D7" s="44"/>
      <c r="E7" s="44"/>
      <c r="F7" s="44"/>
    </row>
    <row r="8" spans="1:6" x14ac:dyDescent="0.3">
      <c r="A8" s="22" t="s">
        <v>4</v>
      </c>
      <c r="B8" s="44"/>
      <c r="C8" s="44"/>
      <c r="D8" s="44"/>
      <c r="E8" s="44"/>
      <c r="F8" s="44"/>
    </row>
    <row r="9" spans="1:6" x14ac:dyDescent="0.3">
      <c r="A9" s="1"/>
      <c r="B9" s="1"/>
      <c r="C9" s="1"/>
      <c r="D9" s="1"/>
      <c r="E9" s="1"/>
      <c r="F9" s="1"/>
    </row>
    <row r="10" spans="1:6" x14ac:dyDescent="0.3">
      <c r="A10" s="46" t="s">
        <v>16</v>
      </c>
      <c r="B10" s="46"/>
      <c r="C10" s="46"/>
      <c r="D10" s="46"/>
      <c r="E10" s="46"/>
      <c r="F10" s="46"/>
    </row>
    <row r="11" spans="1:6" x14ac:dyDescent="0.3">
      <c r="A11" s="46"/>
      <c r="B11" s="46"/>
      <c r="C11" s="46"/>
      <c r="D11" s="46"/>
      <c r="E11" s="46"/>
      <c r="F11" s="46"/>
    </row>
    <row r="12" spans="1:6" ht="21.75" customHeight="1" x14ac:dyDescent="0.3">
      <c r="A12" s="23" t="s">
        <v>17</v>
      </c>
      <c r="B12" s="15">
        <v>2018</v>
      </c>
      <c r="C12" s="15">
        <v>2019</v>
      </c>
      <c r="D12" s="15">
        <v>2020</v>
      </c>
      <c r="E12" s="15">
        <v>2021</v>
      </c>
      <c r="F12" s="15">
        <v>2022</v>
      </c>
    </row>
    <row r="13" spans="1:6" x14ac:dyDescent="0.3">
      <c r="A13" s="24" t="s">
        <v>18</v>
      </c>
      <c r="B13" s="31">
        <v>3902.3</v>
      </c>
      <c r="C13" s="31">
        <v>4800.4000000000005</v>
      </c>
      <c r="D13" s="31">
        <v>4912.3</v>
      </c>
      <c r="E13" s="31">
        <v>5265.4000000000005</v>
      </c>
      <c r="F13" s="31">
        <v>5671</v>
      </c>
    </row>
    <row r="14" spans="1:6" x14ac:dyDescent="0.3">
      <c r="A14" s="24" t="s">
        <v>19</v>
      </c>
      <c r="B14" s="31">
        <v>1320</v>
      </c>
      <c r="C14" s="31">
        <v>1541</v>
      </c>
      <c r="D14" s="31">
        <v>1662</v>
      </c>
      <c r="E14" s="31">
        <v>1865</v>
      </c>
      <c r="F14" s="31">
        <v>1899</v>
      </c>
    </row>
    <row r="15" spans="1:6" x14ac:dyDescent="0.3">
      <c r="A15" s="24" t="s">
        <v>20</v>
      </c>
      <c r="B15" s="31">
        <v>1540</v>
      </c>
      <c r="C15" s="31">
        <v>1560</v>
      </c>
      <c r="D15" s="31">
        <v>1853</v>
      </c>
      <c r="E15" s="31">
        <v>1952</v>
      </c>
      <c r="F15" s="31">
        <v>1724</v>
      </c>
    </row>
    <row r="16" spans="1:6" x14ac:dyDescent="0.3">
      <c r="A16" s="24" t="s">
        <v>21</v>
      </c>
      <c r="B16" s="30">
        <f>SUM(B13:B15)</f>
        <v>6762.3</v>
      </c>
      <c r="C16" s="30">
        <f t="shared" ref="C16:F16" si="0">SUM(C13:C15)</f>
        <v>7901.4000000000005</v>
      </c>
      <c r="D16" s="30">
        <f t="shared" si="0"/>
        <v>8427.2999999999993</v>
      </c>
      <c r="E16" s="30">
        <f t="shared" si="0"/>
        <v>9082.4000000000015</v>
      </c>
      <c r="F16" s="30">
        <f t="shared" si="0"/>
        <v>9294</v>
      </c>
    </row>
    <row r="17" spans="1:6" x14ac:dyDescent="0.3">
      <c r="A17" s="1"/>
      <c r="B17" s="29"/>
      <c r="C17" s="29"/>
      <c r="D17" s="29"/>
      <c r="E17" s="29"/>
      <c r="F17" s="29"/>
    </row>
    <row r="18" spans="1:6" x14ac:dyDescent="0.3">
      <c r="A18" s="25" t="s">
        <v>22</v>
      </c>
      <c r="B18" s="32">
        <v>50000</v>
      </c>
      <c r="C18" s="32">
        <v>50000</v>
      </c>
      <c r="D18" s="32">
        <v>30000</v>
      </c>
      <c r="E18" s="32">
        <v>30000</v>
      </c>
      <c r="F18" s="32">
        <v>30000</v>
      </c>
    </row>
    <row r="19" spans="1:6" x14ac:dyDescent="0.3">
      <c r="A19" s="25" t="s">
        <v>23</v>
      </c>
      <c r="B19" s="32">
        <v>5526</v>
      </c>
      <c r="C19" s="32">
        <v>5872</v>
      </c>
      <c r="D19" s="32">
        <v>5565</v>
      </c>
      <c r="E19" s="32">
        <v>6051</v>
      </c>
      <c r="F19" s="32">
        <v>5909</v>
      </c>
    </row>
    <row r="20" spans="1:6" x14ac:dyDescent="0.3">
      <c r="A20" s="26" t="s">
        <v>24</v>
      </c>
      <c r="B20" s="20">
        <f>SUM(B18:B19)</f>
        <v>55526</v>
      </c>
      <c r="C20" s="20">
        <f t="shared" ref="C20:F20" si="1">SUM(C18:C19)</f>
        <v>55872</v>
      </c>
      <c r="D20" s="20">
        <f t="shared" si="1"/>
        <v>35565</v>
      </c>
      <c r="E20" s="20">
        <f t="shared" si="1"/>
        <v>36051</v>
      </c>
      <c r="F20" s="20">
        <f t="shared" si="1"/>
        <v>35909</v>
      </c>
    </row>
    <row r="21" spans="1:6" x14ac:dyDescent="0.3">
      <c r="A21" s="1"/>
      <c r="B21" s="29"/>
      <c r="C21" s="29"/>
      <c r="D21" s="29"/>
      <c r="E21" s="29"/>
      <c r="F21" s="29"/>
    </row>
    <row r="22" spans="1:6" x14ac:dyDescent="0.3">
      <c r="A22" s="27" t="s">
        <v>26</v>
      </c>
      <c r="B22" s="33">
        <v>170000</v>
      </c>
      <c r="C22" s="33">
        <v>170000</v>
      </c>
      <c r="D22" s="33">
        <v>170000</v>
      </c>
      <c r="E22" s="33">
        <v>170000</v>
      </c>
      <c r="F22" s="33">
        <v>170000</v>
      </c>
    </row>
    <row r="23" spans="1:6" x14ac:dyDescent="0.3">
      <c r="A23" s="27" t="s">
        <v>27</v>
      </c>
      <c r="B23" s="33">
        <v>2473.8292000000001</v>
      </c>
      <c r="C23" s="33">
        <v>14264.612697877968</v>
      </c>
      <c r="D23" s="33">
        <v>35339.806583009296</v>
      </c>
      <c r="E23" s="33">
        <v>62053.285606604608</v>
      </c>
      <c r="F23" s="33">
        <v>90280.170365184895</v>
      </c>
    </row>
    <row r="24" spans="1:6" x14ac:dyDescent="0.3">
      <c r="A24" s="28" t="s">
        <v>25</v>
      </c>
      <c r="B24" s="20">
        <f>SUM(B22:B23)</f>
        <v>172473.82920000001</v>
      </c>
      <c r="C24" s="20">
        <f t="shared" ref="C24:F24" si="2">SUM(C22:C23)</f>
        <v>184264.61269787798</v>
      </c>
      <c r="D24" s="20">
        <f t="shared" si="2"/>
        <v>205339.80658300931</v>
      </c>
      <c r="E24" s="20">
        <f t="shared" si="2"/>
        <v>232053.28560660459</v>
      </c>
      <c r="F24" s="20">
        <f t="shared" si="2"/>
        <v>260280.17036518489</v>
      </c>
    </row>
    <row r="25" spans="1:6" x14ac:dyDescent="0.3">
      <c r="B25" s="1"/>
      <c r="C25" s="1"/>
      <c r="D25" s="1"/>
      <c r="E25" s="1"/>
      <c r="F25" s="1"/>
    </row>
    <row r="26" spans="1:6" x14ac:dyDescent="0.3">
      <c r="A26" s="34"/>
      <c r="B26" s="35"/>
      <c r="C26" s="35"/>
      <c r="D26" s="35"/>
      <c r="E26" s="35"/>
      <c r="F26" s="36"/>
    </row>
    <row r="27" spans="1:6" x14ac:dyDescent="0.3">
      <c r="A27" s="37"/>
      <c r="B27" s="38"/>
      <c r="C27" s="38"/>
      <c r="D27" s="38"/>
      <c r="E27" s="38"/>
      <c r="F27" s="39"/>
    </row>
    <row r="28" spans="1:6" x14ac:dyDescent="0.3">
      <c r="A28" s="37"/>
      <c r="B28" s="38"/>
      <c r="C28" s="38"/>
      <c r="D28" s="38"/>
      <c r="E28" s="38"/>
      <c r="F28" s="39"/>
    </row>
    <row r="29" spans="1:6" x14ac:dyDescent="0.3">
      <c r="A29" s="37"/>
      <c r="B29" s="38"/>
      <c r="C29" s="38"/>
      <c r="D29" s="38"/>
      <c r="E29" s="38"/>
      <c r="F29" s="39"/>
    </row>
    <row r="30" spans="1:6" x14ac:dyDescent="0.3">
      <c r="A30" s="37"/>
      <c r="B30" s="38"/>
      <c r="C30" s="38"/>
      <c r="D30" s="38"/>
      <c r="E30" s="38"/>
      <c r="F30" s="39"/>
    </row>
    <row r="31" spans="1:6" x14ac:dyDescent="0.3">
      <c r="A31" s="37"/>
      <c r="B31" s="38"/>
      <c r="C31" s="38"/>
      <c r="D31" s="38"/>
      <c r="E31" s="38"/>
      <c r="F31" s="39"/>
    </row>
    <row r="32" spans="1:6" x14ac:dyDescent="0.3">
      <c r="A32" s="37"/>
      <c r="B32" s="38"/>
      <c r="C32" s="38"/>
      <c r="D32" s="38"/>
      <c r="E32" s="38"/>
      <c r="F32" s="39"/>
    </row>
    <row r="33" spans="1:6" x14ac:dyDescent="0.3">
      <c r="A33" s="37"/>
      <c r="B33" s="38"/>
      <c r="C33" s="38"/>
      <c r="D33" s="38"/>
      <c r="E33" s="38"/>
      <c r="F33" s="39"/>
    </row>
    <row r="34" spans="1:6" x14ac:dyDescent="0.3">
      <c r="A34" s="37"/>
      <c r="B34" s="38"/>
      <c r="C34" s="38"/>
      <c r="D34" s="38"/>
      <c r="E34" s="38"/>
      <c r="F34" s="39"/>
    </row>
    <row r="35" spans="1:6" x14ac:dyDescent="0.3">
      <c r="A35" s="37"/>
      <c r="B35" s="38"/>
      <c r="C35" s="38"/>
      <c r="D35" s="38"/>
      <c r="E35" s="38"/>
      <c r="F35" s="39"/>
    </row>
    <row r="36" spans="1:6" x14ac:dyDescent="0.3">
      <c r="A36" s="37"/>
      <c r="B36" s="38"/>
      <c r="C36" s="38"/>
      <c r="D36" s="38"/>
      <c r="E36" s="38"/>
      <c r="F36" s="39"/>
    </row>
    <row r="37" spans="1:6" x14ac:dyDescent="0.3">
      <c r="A37" s="37"/>
      <c r="B37" s="38"/>
      <c r="C37" s="38"/>
      <c r="D37" s="38"/>
      <c r="E37" s="38"/>
      <c r="F37" s="39"/>
    </row>
    <row r="38" spans="1:6" x14ac:dyDescent="0.3">
      <c r="A38" s="37"/>
      <c r="B38" s="38"/>
      <c r="C38" s="38"/>
      <c r="D38" s="38"/>
      <c r="E38" s="38"/>
      <c r="F38" s="39"/>
    </row>
    <row r="39" spans="1:6" x14ac:dyDescent="0.3">
      <c r="A39" s="37"/>
      <c r="B39" s="38"/>
      <c r="C39" s="38"/>
      <c r="D39" s="38"/>
      <c r="E39" s="38"/>
      <c r="F39" s="39"/>
    </row>
    <row r="40" spans="1:6" x14ac:dyDescent="0.3">
      <c r="A40" s="37"/>
      <c r="B40" s="38"/>
      <c r="C40" s="38"/>
      <c r="D40" s="38"/>
      <c r="E40" s="38"/>
      <c r="F40" s="39"/>
    </row>
    <row r="41" spans="1:6" x14ac:dyDescent="0.3">
      <c r="A41" s="37"/>
      <c r="B41" s="38"/>
      <c r="C41" s="38"/>
      <c r="D41" s="38"/>
      <c r="E41" s="38"/>
      <c r="F41" s="39"/>
    </row>
    <row r="42" spans="1:6" x14ac:dyDescent="0.3">
      <c r="A42" s="37"/>
      <c r="B42" s="38"/>
      <c r="C42" s="38"/>
      <c r="D42" s="38"/>
      <c r="E42" s="38"/>
      <c r="F42" s="39"/>
    </row>
    <row r="43" spans="1:6" x14ac:dyDescent="0.3">
      <c r="A43" s="37"/>
      <c r="B43" s="38"/>
      <c r="C43" s="38"/>
      <c r="D43" s="38"/>
      <c r="E43" s="38"/>
      <c r="F43" s="39"/>
    </row>
    <row r="44" spans="1:6" x14ac:dyDescent="0.3">
      <c r="A44" s="40"/>
      <c r="B44" s="41"/>
      <c r="C44" s="41"/>
      <c r="D44" s="41"/>
      <c r="E44" s="41"/>
      <c r="F44" s="42"/>
    </row>
    <row r="45" spans="1:6" x14ac:dyDescent="0.3">
      <c r="A45" s="1"/>
      <c r="B45" s="1"/>
      <c r="C45" s="1"/>
      <c r="D45" s="1"/>
      <c r="E45" s="1"/>
      <c r="F45" s="1"/>
    </row>
    <row r="46" spans="1:6" x14ac:dyDescent="0.3">
      <c r="A46" s="1"/>
      <c r="B46" s="1"/>
      <c r="C46" s="1"/>
      <c r="D46" s="1"/>
      <c r="E46" s="1"/>
      <c r="F46" s="1"/>
    </row>
    <row r="47" spans="1:6" x14ac:dyDescent="0.3">
      <c r="A47" s="1"/>
      <c r="B47" s="1"/>
      <c r="C47" s="1"/>
      <c r="D47" s="1"/>
      <c r="E47" s="1"/>
      <c r="F47" s="1"/>
    </row>
    <row r="48" spans="1:6" x14ac:dyDescent="0.3">
      <c r="A48" s="1"/>
      <c r="B48" s="1"/>
      <c r="C48" s="1"/>
      <c r="D48" s="1"/>
      <c r="E48" s="1"/>
      <c r="F48" s="1"/>
    </row>
    <row r="49" spans="1:6" x14ac:dyDescent="0.3">
      <c r="A49" s="1"/>
      <c r="B49" s="1"/>
      <c r="C49" s="1"/>
      <c r="D49" s="1"/>
      <c r="E49" s="1"/>
      <c r="F49" s="1"/>
    </row>
    <row r="50" spans="1:6" x14ac:dyDescent="0.3">
      <c r="A50" s="1"/>
      <c r="B50" s="1"/>
      <c r="C50" s="1"/>
      <c r="D50" s="1"/>
      <c r="E50" s="1"/>
      <c r="F50" s="1"/>
    </row>
    <row r="51" spans="1:6" x14ac:dyDescent="0.3">
      <c r="A51" s="1"/>
      <c r="B51" s="1"/>
      <c r="C51" s="1"/>
      <c r="D51" s="1"/>
      <c r="E51" s="1"/>
      <c r="F51" s="1"/>
    </row>
    <row r="52" spans="1:6" x14ac:dyDescent="0.3">
      <c r="A52" s="1"/>
      <c r="B52" s="1"/>
      <c r="C52" s="1"/>
      <c r="D52" s="1"/>
      <c r="E52" s="1"/>
      <c r="F52" s="1"/>
    </row>
    <row r="53" spans="1:6" x14ac:dyDescent="0.3">
      <c r="A53" s="1"/>
      <c r="B53" s="1"/>
      <c r="C53" s="1"/>
      <c r="D53" s="1"/>
      <c r="E53" s="1"/>
      <c r="F53" s="1"/>
    </row>
    <row r="54" spans="1:6" x14ac:dyDescent="0.3">
      <c r="A54" s="1"/>
      <c r="B54" s="1"/>
      <c r="C54" s="1"/>
      <c r="D54" s="1"/>
      <c r="E54" s="1"/>
      <c r="F54" s="1"/>
    </row>
    <row r="55" spans="1:6" x14ac:dyDescent="0.3">
      <c r="A55" s="1"/>
      <c r="B55" s="1"/>
      <c r="C55" s="1"/>
      <c r="D55" s="1"/>
      <c r="E55" s="1"/>
      <c r="F55" s="1"/>
    </row>
    <row r="56" spans="1:6" x14ac:dyDescent="0.3">
      <c r="A56" s="1"/>
      <c r="B56" s="1"/>
      <c r="C56" s="1"/>
      <c r="D56" s="1"/>
      <c r="E56" s="1"/>
      <c r="F56" s="1"/>
    </row>
    <row r="57" spans="1:6" x14ac:dyDescent="0.3">
      <c r="A57" s="1"/>
      <c r="B57" s="1"/>
      <c r="C57" s="1"/>
      <c r="D57" s="1"/>
      <c r="E57" s="1"/>
      <c r="F57" s="1"/>
    </row>
    <row r="58" spans="1:6" x14ac:dyDescent="0.3">
      <c r="A58" s="1"/>
      <c r="B58" s="1"/>
      <c r="C58" s="1"/>
      <c r="D58" s="1"/>
      <c r="E58" s="1"/>
      <c r="F58" s="1"/>
    </row>
    <row r="59" spans="1:6" x14ac:dyDescent="0.3">
      <c r="A59" s="1"/>
      <c r="B59" s="1"/>
      <c r="C59" s="1"/>
      <c r="D59" s="1"/>
      <c r="E59" s="1"/>
      <c r="F59" s="1"/>
    </row>
    <row r="60" spans="1:6" x14ac:dyDescent="0.3">
      <c r="A60" s="1"/>
      <c r="B60" s="1"/>
      <c r="C60" s="1"/>
      <c r="D60" s="1"/>
      <c r="E60" s="1"/>
      <c r="F60" s="1"/>
    </row>
    <row r="61" spans="1:6" x14ac:dyDescent="0.3">
      <c r="A61" s="1"/>
      <c r="B61" s="1"/>
      <c r="C61" s="1"/>
      <c r="D61" s="1"/>
      <c r="E61" s="1"/>
      <c r="F61" s="1"/>
    </row>
    <row r="62" spans="1:6" x14ac:dyDescent="0.3">
      <c r="A62" s="1"/>
      <c r="B62" s="1"/>
      <c r="C62" s="1"/>
      <c r="D62" s="1"/>
      <c r="E62" s="1"/>
      <c r="F62" s="1"/>
    </row>
    <row r="63" spans="1:6" x14ac:dyDescent="0.3">
      <c r="A63" s="1"/>
      <c r="B63" s="1"/>
      <c r="C63" s="1"/>
      <c r="D63" s="1"/>
      <c r="E63" s="1"/>
      <c r="F63" s="1"/>
    </row>
    <row r="64" spans="1:6" x14ac:dyDescent="0.3">
      <c r="A64" s="1"/>
      <c r="B64" s="1"/>
      <c r="C64" s="1"/>
      <c r="D64" s="1"/>
      <c r="E64" s="1"/>
      <c r="F64" s="1"/>
    </row>
    <row r="65" spans="1:6" x14ac:dyDescent="0.3">
      <c r="A65" s="1"/>
      <c r="B65" s="1"/>
      <c r="C65" s="1"/>
      <c r="D65" s="1"/>
      <c r="E65" s="1"/>
      <c r="F65" s="1"/>
    </row>
    <row r="66" spans="1:6" x14ac:dyDescent="0.3">
      <c r="A66" s="1"/>
      <c r="B66" s="1"/>
      <c r="C66" s="1"/>
      <c r="D66" s="1"/>
      <c r="E66" s="1"/>
      <c r="F66" s="1"/>
    </row>
    <row r="67" spans="1:6" x14ac:dyDescent="0.3">
      <c r="A67" s="1"/>
      <c r="B67" s="1"/>
      <c r="C67" s="1"/>
      <c r="D67" s="1"/>
      <c r="E67" s="1"/>
      <c r="F67" s="1"/>
    </row>
    <row r="68" spans="1:6" x14ac:dyDescent="0.3">
      <c r="A68" s="1"/>
      <c r="B68" s="1"/>
      <c r="C68" s="1"/>
      <c r="D68" s="1"/>
      <c r="E68" s="1"/>
      <c r="F68" s="1"/>
    </row>
    <row r="69" spans="1:6" x14ac:dyDescent="0.3">
      <c r="A69" s="1"/>
      <c r="B69" s="1"/>
      <c r="C69" s="1"/>
      <c r="D69" s="1"/>
      <c r="E69" s="1"/>
      <c r="F69" s="1"/>
    </row>
    <row r="70" spans="1:6" x14ac:dyDescent="0.3">
      <c r="A70" s="1"/>
      <c r="B70" s="1"/>
      <c r="C70" s="1"/>
      <c r="D70" s="1"/>
      <c r="E70" s="1"/>
      <c r="F70" s="1"/>
    </row>
  </sheetData>
  <mergeCells count="7">
    <mergeCell ref="A10:F11"/>
    <mergeCell ref="A1:F2"/>
    <mergeCell ref="B4:F4"/>
    <mergeCell ref="B5:F5"/>
    <mergeCell ref="B6:F6"/>
    <mergeCell ref="B7:F7"/>
    <mergeCell ref="B8:F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Assets</vt:lpstr>
      <vt:lpstr>Liabilities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2022-04-18T10:51:39Z</cp:lastPrinted>
  <dcterms:created xsi:type="dcterms:W3CDTF">2022-01-22T14:51:13Z</dcterms:created>
  <dcterms:modified xsi:type="dcterms:W3CDTF">2022-04-18T10:52:28Z</dcterms:modified>
</cp:coreProperties>
</file>